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여름방학\7. 2차 매칭 홍보안내 자료(대학)\"/>
    </mc:Choice>
  </mc:AlternateContent>
  <xr:revisionPtr revIDLastSave="0" documentId="13_ncr:1_{49726502-5A2C-46D9-819B-D13DD4A1B0A7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설문,모니터링" sheetId="9" state="hidden" r:id="rId1"/>
    <sheet name="접수현황" sheetId="3" state="hidden" r:id="rId2"/>
    <sheet name="1학기 수요조사" sheetId="2" state="hidden" r:id="rId3"/>
    <sheet name="1기 모니터링" sheetId="5" state="hidden" r:id="rId4"/>
    <sheet name="여름방학 수요조사(전체)" sheetId="4" state="hidden" r:id="rId5"/>
    <sheet name="이대매칭(1차)" sheetId="10" state="hidden" r:id="rId6"/>
    <sheet name="대학협조" sheetId="16" r:id="rId7"/>
    <sheet name="Sheet2" sheetId="17" state="hidden" r:id="rId8"/>
  </sheets>
  <definedNames>
    <definedName name="_xlnm._FilterDatabase" localSheetId="2" hidden="1">'1학기 수요조사'!$A$4:$P$118</definedName>
    <definedName name="_xlnm._FilterDatabase" localSheetId="6" hidden="1">대학협조!$A$3:$H$22</definedName>
    <definedName name="_xlnm._FilterDatabase" localSheetId="4" hidden="1">'여름방학 수요조사(전체)'!$A$4:$Q$51</definedName>
    <definedName name="_xlnm._FilterDatabase" localSheetId="5" hidden="1">'이대매칭(1차)'!$A$4:$AA$85</definedName>
    <definedName name="_xlnm.Print_Titles" localSheetId="2">'1학기 수요조사'!$1:$4</definedName>
    <definedName name="_xlnm.Print_Titles" localSheetId="6">대학협조!$1:$3</definedName>
    <definedName name="_xlnm.Print_Titles" localSheetId="4">'여름방학 수요조사(전체)'!$1:$4</definedName>
    <definedName name="_xlnm.Print_Titles" localSheetId="5">'이대매칭(1차)'!$1:$4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6" l="1"/>
  <c r="R57" i="10"/>
  <c r="R76" i="10"/>
  <c r="R75" i="10"/>
  <c r="Q3" i="10"/>
  <c r="P3" i="10"/>
  <c r="R77" i="10" l="1"/>
  <c r="R74" i="10"/>
  <c r="R73" i="10"/>
  <c r="R64" i="10"/>
  <c r="R85" i="10"/>
  <c r="R59" i="10"/>
  <c r="R62" i="10"/>
  <c r="R61" i="10"/>
  <c r="R81" i="10"/>
  <c r="R79" i="10"/>
  <c r="R55" i="10"/>
  <c r="R30" i="10"/>
  <c r="R15" i="10"/>
  <c r="R14" i="10"/>
  <c r="R53" i="10"/>
  <c r="R52" i="10"/>
  <c r="R51" i="10"/>
  <c r="R27" i="10"/>
  <c r="R49" i="10"/>
  <c r="R47" i="10"/>
  <c r="R46" i="10"/>
  <c r="R45" i="10"/>
  <c r="R22" i="10"/>
  <c r="R21" i="10"/>
  <c r="R19" i="10"/>
  <c r="R39" i="10"/>
  <c r="R6" i="10"/>
  <c r="R7" i="10"/>
  <c r="R8" i="10"/>
  <c r="R9" i="10"/>
  <c r="R32" i="10"/>
  <c r="R33" i="10"/>
  <c r="R34" i="10"/>
  <c r="R35" i="10"/>
  <c r="R10" i="10"/>
  <c r="R11" i="10"/>
  <c r="R12" i="10"/>
  <c r="R13" i="10"/>
  <c r="R16" i="10"/>
  <c r="R17" i="10"/>
  <c r="R18" i="10"/>
  <c r="R20" i="10"/>
  <c r="R23" i="10"/>
  <c r="R24" i="10"/>
  <c r="R25" i="10"/>
  <c r="R26" i="10"/>
  <c r="R28" i="10"/>
  <c r="R29" i="10"/>
  <c r="R31" i="10"/>
  <c r="R36" i="10"/>
  <c r="R37" i="10"/>
  <c r="R38" i="10"/>
  <c r="R40" i="10"/>
  <c r="R41" i="10"/>
  <c r="R42" i="10"/>
  <c r="R43" i="10"/>
  <c r="R44" i="10"/>
  <c r="R48" i="10"/>
  <c r="R50" i="10"/>
  <c r="R54" i="10"/>
  <c r="R56" i="10"/>
  <c r="R58" i="10"/>
  <c r="R60" i="10"/>
  <c r="R63" i="10"/>
  <c r="R65" i="10"/>
  <c r="R66" i="10"/>
  <c r="R67" i="10"/>
  <c r="R68" i="10"/>
  <c r="R69" i="10"/>
  <c r="R70" i="10"/>
  <c r="R71" i="10"/>
  <c r="R72" i="10"/>
  <c r="R78" i="10"/>
  <c r="R80" i="10"/>
  <c r="R82" i="10"/>
  <c r="R83" i="10"/>
  <c r="R84" i="10"/>
  <c r="R5" i="10"/>
  <c r="G23" i="3"/>
  <c r="G17" i="3"/>
  <c r="G9" i="3"/>
  <c r="R3" i="10" l="1"/>
  <c r="N3" i="4"/>
  <c r="C23" i="3" l="1"/>
  <c r="C17" i="3"/>
  <c r="C9" i="3"/>
  <c r="K3" i="2" l="1"/>
</calcChain>
</file>

<file path=xl/sharedStrings.xml><?xml version="1.0" encoding="utf-8"?>
<sst xmlns="http://schemas.openxmlformats.org/spreadsheetml/2006/main" count="4141" uniqueCount="1254">
  <si>
    <t>학교명</t>
    <phoneticPr fontId="2" type="noConversion"/>
  </si>
  <si>
    <t>연번</t>
    <phoneticPr fontId="2" type="noConversion"/>
  </si>
  <si>
    <t>한국우진학교</t>
    <phoneticPr fontId="2" type="noConversion"/>
  </si>
  <si>
    <t>주소</t>
    <phoneticPr fontId="2" type="noConversion"/>
  </si>
  <si>
    <t>서울시 마포구 월드컵북로 38길 21</t>
    <phoneticPr fontId="2" type="noConversion"/>
  </si>
  <si>
    <t>담당자</t>
    <phoneticPr fontId="2" type="noConversion"/>
  </si>
  <si>
    <t>교사</t>
  </si>
  <si>
    <t>교사</t>
    <phoneticPr fontId="2" type="noConversion"/>
  </si>
  <si>
    <t>윤미경</t>
    <phoneticPr fontId="2" type="noConversion"/>
  </si>
  <si>
    <t>02-6388-5836</t>
    <phoneticPr fontId="2" type="noConversion"/>
  </si>
  <si>
    <t>설립별</t>
    <phoneticPr fontId="2" type="noConversion"/>
  </si>
  <si>
    <t>급별</t>
    <phoneticPr fontId="2" type="noConversion"/>
  </si>
  <si>
    <t>국립</t>
    <phoneticPr fontId="2" type="noConversion"/>
  </si>
  <si>
    <t>특수학생 학습 보조</t>
  </si>
  <si>
    <t>특수학생 식사 및 운동 보조</t>
  </si>
  <si>
    <t>특수학생 운동 보조</t>
  </si>
  <si>
    <t>희망프로그램</t>
    <phoneticPr fontId="2" type="noConversion"/>
  </si>
  <si>
    <t>기간</t>
    <phoneticPr fontId="2" type="noConversion"/>
  </si>
  <si>
    <t>담당교실</t>
    <phoneticPr fontId="2" type="noConversion"/>
  </si>
  <si>
    <t>4. 2(목) ~ 6. 25(목)</t>
  </si>
  <si>
    <t>4. 6(월) ~ 6. 30(목)</t>
  </si>
  <si>
    <t>4. 3(금) ~ 6. 26(금)</t>
  </si>
  <si>
    <t>4. 7(화) ~ 6. 30(화)</t>
  </si>
  <si>
    <t>4. 1(수) ~ 6. 30(화)</t>
  </si>
  <si>
    <t>요일</t>
    <phoneticPr fontId="2" type="noConversion"/>
  </si>
  <si>
    <t>목</t>
    <phoneticPr fontId="2" type="noConversion"/>
  </si>
  <si>
    <t>09:00~13:40</t>
  </si>
  <si>
    <t xml:space="preserve">초4-2 </t>
  </si>
  <si>
    <t>초5-1</t>
  </si>
  <si>
    <t>초6-3</t>
  </si>
  <si>
    <t>중3-2</t>
  </si>
  <si>
    <t>전공과 1-1</t>
  </si>
  <si>
    <t>전공과 1-2</t>
  </si>
  <si>
    <t>신청인원</t>
    <phoneticPr fontId="2" type="noConversion"/>
  </si>
  <si>
    <t>수, 목</t>
    <phoneticPr fontId="2" type="noConversion"/>
  </si>
  <si>
    <t>12:10~13:40</t>
  </si>
  <si>
    <t>월~금</t>
    <phoneticPr fontId="2" type="noConversion"/>
  </si>
  <si>
    <t>09:00~12:10</t>
  </si>
  <si>
    <t>화</t>
    <phoneticPr fontId="2" type="noConversion"/>
  </si>
  <si>
    <t>금</t>
    <phoneticPr fontId="2" type="noConversion"/>
  </si>
  <si>
    <t>월~목</t>
    <phoneticPr fontId="2" type="noConversion"/>
  </si>
  <si>
    <t>12:10~14:30</t>
  </si>
  <si>
    <t>시간대</t>
    <phoneticPr fontId="2" type="noConversion"/>
  </si>
  <si>
    <t>시간수</t>
    <phoneticPr fontId="2" type="noConversion"/>
  </si>
  <si>
    <t>공립</t>
    <phoneticPr fontId="2" type="noConversion"/>
  </si>
  <si>
    <t>유</t>
    <phoneticPr fontId="2" type="noConversion"/>
  </si>
  <si>
    <t>서울시 마포구 양화로 3길 94</t>
    <phoneticPr fontId="2" type="noConversion"/>
  </si>
  <si>
    <t>원감</t>
  </si>
  <si>
    <t>원감</t>
    <phoneticPr fontId="2" type="noConversion"/>
  </si>
  <si>
    <t>박미정</t>
    <phoneticPr fontId="2" type="noConversion"/>
  </si>
  <si>
    <t>02-338-9900</t>
    <phoneticPr fontId="2" type="noConversion"/>
  </si>
  <si>
    <t>4. 6.(월) ~ 6. 30.(화)</t>
  </si>
  <si>
    <t>화, 수, 목</t>
    <phoneticPr fontId="2" type="noConversion"/>
  </si>
  <si>
    <t>9:30~12:30</t>
  </si>
  <si>
    <t>만4세반</t>
    <phoneticPr fontId="2" type="noConversion"/>
  </si>
  <si>
    <t>은평중학교</t>
    <phoneticPr fontId="2" type="noConversion"/>
  </si>
  <si>
    <t>서울시 은평구 갈현로17나길 12-1</t>
    <phoneticPr fontId="2" type="noConversion"/>
  </si>
  <si>
    <t>강민권</t>
    <phoneticPr fontId="2" type="noConversion"/>
  </si>
  <si>
    <t>02-6495-5724</t>
  </si>
  <si>
    <t>4. 8.(수) ~ 6. 30.(화)</t>
  </si>
  <si>
    <t>09:00~12:00</t>
  </si>
  <si>
    <t>13:00~16:00</t>
  </si>
  <si>
    <t>수</t>
    <phoneticPr fontId="2" type="noConversion"/>
  </si>
  <si>
    <t>4. 10.(금) ~ 6. 30.(화)</t>
  </si>
  <si>
    <t>4. 9.(목) ~ 6. 30.(화)</t>
  </si>
  <si>
    <t>중</t>
    <phoneticPr fontId="2" type="noConversion"/>
  </si>
  <si>
    <t>특수학급 교육활동보조(특수우선)</t>
    <phoneticPr fontId="2" type="noConversion"/>
  </si>
  <si>
    <t>성산초병설유치원</t>
    <phoneticPr fontId="2" type="noConversion"/>
  </si>
  <si>
    <t>은평메디텍고등학교</t>
    <phoneticPr fontId="2" type="noConversion"/>
  </si>
  <si>
    <t>서울시 은평구 진관2로 57-57</t>
  </si>
  <si>
    <t>유상훈</t>
  </si>
  <si>
    <t>010-5161-9244</t>
  </si>
  <si>
    <t>고 1~2</t>
    <phoneticPr fontId="2" type="noConversion"/>
  </si>
  <si>
    <t>고 2~3</t>
    <phoneticPr fontId="2" type="noConversion"/>
  </si>
  <si>
    <t>15:30~16:30</t>
  </si>
  <si>
    <t>4. 6.(월) ~ 6.30.(화)</t>
  </si>
  <si>
    <t>학습 멘토링 및 코칭</t>
  </si>
  <si>
    <t>진로진학 코칭</t>
  </si>
  <si>
    <t>사립</t>
    <phoneticPr fontId="2" type="noConversion"/>
  </si>
  <si>
    <t>월,수,목 중 2일</t>
    <phoneticPr fontId="2" type="noConversion"/>
  </si>
  <si>
    <t>초</t>
    <phoneticPr fontId="2" type="noConversion"/>
  </si>
  <si>
    <t>서울은명초등학교</t>
    <phoneticPr fontId="2" type="noConversion"/>
  </si>
  <si>
    <t>서울시 은평구 은평로 4길 21-9</t>
    <phoneticPr fontId="2" type="noConversion"/>
  </si>
  <si>
    <t>특수교사</t>
  </si>
  <si>
    <t>특수교사</t>
    <phoneticPr fontId="2" type="noConversion"/>
  </si>
  <si>
    <t>강수향</t>
    <phoneticPr fontId="2" type="noConversion"/>
  </si>
  <si>
    <t>010-6360-2626</t>
  </si>
  <si>
    <t>특수교육대상학생 통합학급 지원(특수우선)</t>
    <phoneticPr fontId="2" type="noConversion"/>
  </si>
  <si>
    <t>월</t>
    <phoneticPr fontId="2" type="noConversion"/>
  </si>
  <si>
    <t>월, 금</t>
    <phoneticPr fontId="2" type="noConversion"/>
  </si>
  <si>
    <t>(월)9:40~13:40, (금) 8:40~13:40</t>
    <phoneticPr fontId="2" type="noConversion"/>
  </si>
  <si>
    <t>5.1/5.4. 제외</t>
    <phoneticPr fontId="2" type="noConversion"/>
  </si>
  <si>
    <t>신연중학교</t>
    <phoneticPr fontId="2" type="noConversion"/>
  </si>
  <si>
    <t>방과후 활동 지원</t>
  </si>
  <si>
    <t>진로탐색 활동 보조</t>
  </si>
  <si>
    <t>특수학생 보조</t>
  </si>
  <si>
    <t>010-6690-2842</t>
  </si>
  <si>
    <t>서울시 서대문구 모래내로 408</t>
  </si>
  <si>
    <t>서울시 서대문구 모래내로 408</t>
    <phoneticPr fontId="2" type="noConversion"/>
  </si>
  <si>
    <t>김지유</t>
  </si>
  <si>
    <t>4.13(월)~6.30(화)</t>
  </si>
  <si>
    <t>4. 27(월), 4. 28.(화), 7.1(월), 7.2(화), 7.3(수)</t>
    <phoneticPr fontId="2" type="noConversion"/>
  </si>
  <si>
    <t>월, 수</t>
    <phoneticPr fontId="2" type="noConversion"/>
  </si>
  <si>
    <t>15:00~16:30</t>
  </si>
  <si>
    <t>특수학급 4명</t>
    <phoneticPr fontId="2" type="noConversion"/>
  </si>
  <si>
    <t>해당날짜</t>
    <phoneticPr fontId="2" type="noConversion"/>
  </si>
  <si>
    <t>9:00~15:00</t>
  </si>
  <si>
    <t>특수학급 2명</t>
    <phoneticPr fontId="2" type="noConversion"/>
  </si>
  <si>
    <t>4. 8(수) ~ 6. 30.(화)</t>
  </si>
  <si>
    <t>08:50~12:50</t>
  </si>
  <si>
    <t>특수학급</t>
    <phoneticPr fontId="2" type="noConversion"/>
  </si>
  <si>
    <t>서울북한산유치원</t>
    <phoneticPr fontId="2" type="noConversion"/>
  </si>
  <si>
    <t>임선화</t>
  </si>
  <si>
    <t>010-2305-2901</t>
  </si>
  <si>
    <t>09:00~13:30</t>
  </si>
  <si>
    <t>수업 지원(유아교육과 우선)</t>
    <phoneticPr fontId="2" type="noConversion"/>
  </si>
  <si>
    <t>수색초병설유치원</t>
    <phoneticPr fontId="2" type="noConversion"/>
  </si>
  <si>
    <t>특수에듀케어강사</t>
    <phoneticPr fontId="2" type="noConversion"/>
  </si>
  <si>
    <t>민효영</t>
    <phoneticPr fontId="2" type="noConversion"/>
  </si>
  <si>
    <t>010-9917-1064</t>
  </si>
  <si>
    <t>특수교육대상자 교육활동 지원</t>
  </si>
  <si>
    <t>특수교육대상자 교육활동 지원</t>
    <phoneticPr fontId="2" type="noConversion"/>
  </si>
  <si>
    <t>만5세반</t>
    <phoneticPr fontId="2" type="noConversion"/>
  </si>
  <si>
    <t>09:30~16:30</t>
    <phoneticPr fontId="2" type="noConversion"/>
  </si>
  <si>
    <t>시간,요일 협의조정</t>
    <phoneticPr fontId="2" type="noConversion"/>
  </si>
  <si>
    <t>세명컴퓨터고등학교</t>
    <phoneticPr fontId="2" type="noConversion"/>
  </si>
  <si>
    <t>조은영</t>
  </si>
  <si>
    <t>02-354-1573</t>
  </si>
  <si>
    <t>학습멘토(기초학력, 개별학습 지원)</t>
    <phoneticPr fontId="2" type="noConversion"/>
  </si>
  <si>
    <t>4. 13.(월) ~ 6. 30.(화)</t>
  </si>
  <si>
    <t>화, 목</t>
    <phoneticPr fontId="2" type="noConversion"/>
  </si>
  <si>
    <t>15:40~17:20</t>
  </si>
  <si>
    <t>고1~2</t>
    <phoneticPr fontId="2" type="noConversion"/>
  </si>
  <si>
    <t>15:20~17:00</t>
  </si>
  <si>
    <t>은명초병설유</t>
    <phoneticPr fontId="2" type="noConversion"/>
  </si>
  <si>
    <t>서울시 은평구 은평로4길 21-9</t>
  </si>
  <si>
    <t>안순천</t>
  </si>
  <si>
    <t>부장교사</t>
  </si>
  <si>
    <t>02-359-9510</t>
  </si>
  <si>
    <t>수업지원(유치원 교육활동 보조)</t>
    <phoneticPr fontId="2" type="noConversion"/>
  </si>
  <si>
    <t>4. 8.(수)~6. 19.(금)</t>
  </si>
  <si>
    <t>수, 금</t>
    <phoneticPr fontId="2" type="noConversion"/>
  </si>
  <si>
    <t>4, 5세반</t>
    <phoneticPr fontId="2" type="noConversion"/>
  </si>
  <si>
    <t>연세대학교재활학교</t>
    <phoneticPr fontId="2" type="noConversion"/>
  </si>
  <si>
    <t>특수</t>
    <phoneticPr fontId="2" type="noConversion"/>
  </si>
  <si>
    <t>김민지</t>
  </si>
  <si>
    <t>010-3824-2632</t>
  </si>
  <si>
    <t>특수교육대상학생 수업 보조</t>
  </si>
  <si>
    <t>4. 7.(화) ~ 6. 30.(화)</t>
  </si>
  <si>
    <t>4. 10.(금) ~ 6. 26.(금)</t>
  </si>
  <si>
    <t>응암초병설유</t>
    <phoneticPr fontId="2" type="noConversion"/>
  </si>
  <si>
    <t>길다예</t>
  </si>
  <si>
    <t>02-308-1407</t>
  </si>
  <si>
    <t>교육과정 수업 지원</t>
  </si>
  <si>
    <t>4. 6. (월) ~ 6. 30. (화)</t>
  </si>
  <si>
    <t>13:30~16:30</t>
  </si>
  <si>
    <t>9:30~13:30</t>
  </si>
  <si>
    <t>11:30~15:30</t>
  </si>
  <si>
    <t>3세반</t>
    <phoneticPr fontId="2" type="noConversion"/>
  </si>
  <si>
    <t>4세반</t>
    <phoneticPr fontId="2" type="noConversion"/>
  </si>
  <si>
    <t>5세반</t>
    <phoneticPr fontId="2" type="noConversion"/>
  </si>
  <si>
    <t>신도초병설유</t>
    <phoneticPr fontId="2" type="noConversion"/>
  </si>
  <si>
    <t>안혜지</t>
  </si>
  <si>
    <t>02-352-3693</t>
  </si>
  <si>
    <t>유치원 수업 지원(방과후과정 학급)</t>
    <phoneticPr fontId="2" type="noConversion"/>
  </si>
  <si>
    <t>13:00~17:00</t>
  </si>
  <si>
    <t>월, 수, 금/시간협의</t>
    <phoneticPr fontId="2" type="noConversion"/>
  </si>
  <si>
    <t>월~금/시간협의</t>
    <phoneticPr fontId="2" type="noConversion"/>
  </si>
  <si>
    <t>수, 금/시간협의</t>
    <phoneticPr fontId="2" type="noConversion"/>
  </si>
  <si>
    <t>서울어울초등학교</t>
    <phoneticPr fontId="2" type="noConversion"/>
  </si>
  <si>
    <t xml:space="preserve">서울시 은평구 통일로 650 </t>
  </si>
  <si>
    <t>강신주</t>
  </si>
  <si>
    <t>010-2520-2998</t>
  </si>
  <si>
    <t>기초학력지원</t>
  </si>
  <si>
    <t>4. 6.(월) ~ 6. 18.(화)</t>
  </si>
  <si>
    <t>13:40~16:40</t>
  </si>
  <si>
    <t>화, 목/시간기간협의</t>
    <phoneticPr fontId="2" type="noConversion"/>
  </si>
  <si>
    <t>4.30.제외</t>
    <phoneticPr fontId="2" type="noConversion"/>
  </si>
  <si>
    <t>서울은빛유치원</t>
    <phoneticPr fontId="2" type="noConversion"/>
  </si>
  <si>
    <t>서울 은평구 진관3로 73-11</t>
  </si>
  <si>
    <t>박정은</t>
  </si>
  <si>
    <t>02-353-2230</t>
  </si>
  <si>
    <t>수업지원(교육활동 보조)</t>
  </si>
  <si>
    <t>09:00~13:00</t>
  </si>
  <si>
    <t>주2회 협의</t>
    <phoneticPr fontId="2" type="noConversion"/>
  </si>
  <si>
    <t>3~5세반</t>
    <phoneticPr fontId="2" type="noConversion"/>
  </si>
  <si>
    <t>명지중학교</t>
    <phoneticPr fontId="2" type="noConversion"/>
  </si>
  <si>
    <t>부장</t>
  </si>
  <si>
    <t>이세경</t>
  </si>
  <si>
    <t>010-8647-7277</t>
  </si>
  <si>
    <t>방과후교사/멘토링</t>
  </si>
  <si>
    <t>4. 6(월) ~ 6. 26.(금)</t>
  </si>
  <si>
    <t>15:20~16:50</t>
  </si>
  <si>
    <t>상암초병설유</t>
    <phoneticPr fontId="2" type="noConversion"/>
  </si>
  <si>
    <t>이유리</t>
  </si>
  <si>
    <t>02-2122-7807</t>
  </si>
  <si>
    <t>방과후활동 지원</t>
  </si>
  <si>
    <t>4. 6.(월) ~ 4. 24.(금)</t>
  </si>
  <si>
    <t>4. 6.(월) ~ 4. 30.(목)</t>
  </si>
  <si>
    <t>서울진관유치원</t>
    <phoneticPr fontId="2" type="noConversion"/>
  </si>
  <si>
    <t>유치원 교육과정 보조</t>
  </si>
  <si>
    <t>유치원 방과후과정 보조</t>
  </si>
  <si>
    <t>특수유아 활동보조</t>
  </si>
  <si>
    <t>박선영</t>
  </si>
  <si>
    <t>010-5171-8094</t>
  </si>
  <si>
    <t>서울시 은평구 진관 2로 111-16</t>
  </si>
  <si>
    <t>10:30~13:30</t>
  </si>
  <si>
    <t>유아돌봄</t>
    <phoneticPr fontId="2" type="noConversion"/>
  </si>
  <si>
    <t>특수유아돌봄</t>
    <phoneticPr fontId="2" type="noConversion"/>
  </si>
  <si>
    <t>서울상암초등학교</t>
    <phoneticPr fontId="2" type="noConversion"/>
  </si>
  <si>
    <t>늘봄지원실장</t>
  </si>
  <si>
    <t>김영미</t>
  </si>
  <si>
    <t>010-5861-1226</t>
  </si>
  <si>
    <t>4. 6(월) ~ 6. 30.(화)</t>
  </si>
  <si>
    <t>늘봄교실1,2</t>
    <phoneticPr fontId="2" type="noConversion"/>
  </si>
  <si>
    <t>월,수,금</t>
    <phoneticPr fontId="2" type="noConversion"/>
  </si>
  <si>
    <t>화,목</t>
    <phoneticPr fontId="2" type="noConversion"/>
  </si>
  <si>
    <t>13:30~15:30</t>
  </si>
  <si>
    <t>12:30~14:30</t>
  </si>
  <si>
    <t>협의</t>
    <phoneticPr fontId="2" type="noConversion"/>
  </si>
  <si>
    <t>요일별 1명</t>
    <phoneticPr fontId="2" type="noConversion"/>
  </si>
  <si>
    <t>명지초등학교</t>
    <phoneticPr fontId="2" type="noConversion"/>
  </si>
  <si>
    <t>이수희</t>
  </si>
  <si>
    <t>02-372-2872</t>
  </si>
  <si>
    <t>돌봄교실 교사</t>
  </si>
  <si>
    <t>15:30~18:30</t>
  </si>
  <si>
    <t>초등1~2학년</t>
    <phoneticPr fontId="2" type="noConversion"/>
  </si>
  <si>
    <t>고</t>
    <phoneticPr fontId="2" type="noConversion"/>
  </si>
  <si>
    <t>인창고등학교</t>
    <phoneticPr fontId="2" type="noConversion"/>
  </si>
  <si>
    <t>김성열</t>
  </si>
  <si>
    <t>010-6213-6396</t>
  </si>
  <si>
    <t>08:00 ~ 13:00</t>
  </si>
  <si>
    <t>4~6월 중 토요일 7회(4.4.,4.11.5.16.,5.30.,6.13.,7.4.,7.18.)</t>
    <phoneticPr fontId="2" type="noConversion"/>
  </si>
  <si>
    <t>토(7회)</t>
    <phoneticPr fontId="2" type="noConversion"/>
  </si>
  <si>
    <t>학생멘토링</t>
    <phoneticPr fontId="2" type="noConversion"/>
  </si>
  <si>
    <t>서울은평초등학교</t>
    <phoneticPr fontId="2" type="noConversion"/>
  </si>
  <si>
    <t>서울시 은평구 진관1로 77-15</t>
  </si>
  <si>
    <t>서울시 은평구 수색로16길 21</t>
  </si>
  <si>
    <t>서울시 은평구 통일로92가길 33</t>
  </si>
  <si>
    <t>서울시 서대문구 연세로 50</t>
  </si>
  <si>
    <t>서울시 은평구 가좌로 6길 20</t>
  </si>
  <si>
    <t>서울시 은평구 진관1로 77-23</t>
  </si>
  <si>
    <t xml:space="preserve">서울시 서대문구 명지2길56 </t>
  </si>
  <si>
    <t>서울시 마포구 월드컵북로 353</t>
  </si>
  <si>
    <t xml:space="preserve">서울시 마포구 월드컵북로 353 </t>
  </si>
  <si>
    <t>서울시 서대문구 명지2길 32-20</t>
  </si>
  <si>
    <t>서울시 서대문구 경기대로 65</t>
  </si>
  <si>
    <t>서울시 은평구 은평로 239</t>
  </si>
  <si>
    <t>장하은</t>
  </si>
  <si>
    <t>010-3412-1810</t>
  </si>
  <si>
    <t>주2회(희망요일)/시간조정</t>
    <phoneticPr fontId="2" type="noConversion"/>
  </si>
  <si>
    <t>1-5, 베트남</t>
    <phoneticPr fontId="2" type="noConversion"/>
  </si>
  <si>
    <t>다문화학생 보조(한글지도, 생활지도)</t>
    <phoneticPr fontId="2" type="noConversion"/>
  </si>
  <si>
    <t>서울연가초등학교</t>
    <phoneticPr fontId="2" type="noConversion"/>
  </si>
  <si>
    <t>서울 서대문구 증가로 12가길 49-50</t>
  </si>
  <si>
    <t>사서교사</t>
  </si>
  <si>
    <t>김규리</t>
  </si>
  <si>
    <t>010-7525-5639</t>
  </si>
  <si>
    <t>학교도서관 교육지원</t>
  </si>
  <si>
    <t>13:00 ~ 16:30</t>
  </si>
  <si>
    <t>도서실</t>
    <phoneticPr fontId="2" type="noConversion"/>
  </si>
  <si>
    <t>수/요일시간협의</t>
    <phoneticPr fontId="2" type="noConversion"/>
  </si>
  <si>
    <t xml:space="preserve"> 목/요일시간협의</t>
    <phoneticPr fontId="2" type="noConversion"/>
  </si>
  <si>
    <t>월/요일시간협의</t>
    <phoneticPr fontId="2" type="noConversion"/>
  </si>
  <si>
    <t>강애경</t>
  </si>
  <si>
    <t>010-4425-4652</t>
  </si>
  <si>
    <t>은평고등학교</t>
  </si>
  <si>
    <t>특수학생 학습 보조</t>
    <phoneticPr fontId="2" type="noConversion"/>
  </si>
  <si>
    <t>15:00~16:00</t>
  </si>
  <si>
    <t>고1</t>
    <phoneticPr fontId="2" type="noConversion"/>
  </si>
  <si>
    <t>기초학력 방과후지도(국,영,수)</t>
    <phoneticPr fontId="2" type="noConversion"/>
  </si>
  <si>
    <t>화, 목, 금/시간요일협의</t>
    <phoneticPr fontId="2" type="noConversion"/>
  </si>
  <si>
    <t>토(1,2주 토요일)</t>
    <phoneticPr fontId="2" type="noConversion"/>
  </si>
  <si>
    <t>09:30~12:30</t>
  </si>
  <si>
    <t>4/11,4/18, 5/9, 5/16, 6/4, 6/5, 7/5, 7/11</t>
  </si>
  <si>
    <t>특수통합 방과후 (제과기능사 자격증 과정 보조)</t>
    <phoneticPr fontId="2" type="noConversion"/>
  </si>
  <si>
    <t>특수학급 정보 교과(ITQ 자격증 과정 보조)</t>
    <phoneticPr fontId="2" type="noConversion"/>
  </si>
  <si>
    <t>13:00~15:00</t>
  </si>
  <si>
    <t>지체장애</t>
    <phoneticPr fontId="2" type="noConversion"/>
  </si>
  <si>
    <t>15:00 ~ 17:00</t>
  </si>
  <si>
    <t>특수학급 제과제빵(수업보조)</t>
    <phoneticPr fontId="2" type="noConversion"/>
  </si>
  <si>
    <t>09:00 ~ 12:00</t>
  </si>
  <si>
    <t>금/시간요일협의</t>
    <phoneticPr fontId="2" type="noConversion"/>
  </si>
  <si>
    <t>연신중학교</t>
    <phoneticPr fontId="2" type="noConversion"/>
  </si>
  <si>
    <t>지역사회교육전문가</t>
  </si>
  <si>
    <t>010-6707-3344</t>
  </si>
  <si>
    <t>4. 1. (수) ~7. 21(화)</t>
  </si>
  <si>
    <t>월, 목</t>
    <phoneticPr fontId="2" type="noConversion"/>
  </si>
  <si>
    <t>개별교실</t>
    <phoneticPr fontId="2" type="noConversion"/>
  </si>
  <si>
    <t>강태경</t>
    <phoneticPr fontId="2" type="noConversion"/>
  </si>
  <si>
    <t>저소득층 학생 학습멘토링(방과후)</t>
    <phoneticPr fontId="2" type="noConversion"/>
  </si>
  <si>
    <t>서울시 은평구 연서로33길 16-32</t>
    <phoneticPr fontId="2" type="noConversion"/>
  </si>
  <si>
    <t>서울시 은평구 갈현로 15길 47</t>
    <phoneticPr fontId="2" type="noConversion"/>
  </si>
  <si>
    <t>인왕초병설유</t>
    <phoneticPr fontId="2" type="noConversion"/>
  </si>
  <si>
    <t xml:space="preserve">서울 서대문구 세무서길 33-9 </t>
  </si>
  <si>
    <t>02-391-9520</t>
  </si>
  <si>
    <t>김은영</t>
    <phoneticPr fontId="2" type="noConversion"/>
  </si>
  <si>
    <t xml:space="preserve">수업 지원 </t>
  </si>
  <si>
    <t>4.. 6.(월) ~ 6. 30.(화)</t>
  </si>
  <si>
    <t>주중 가능한 요일/시간</t>
    <phoneticPr fontId="2" type="noConversion"/>
  </si>
  <si>
    <t>유치원</t>
    <phoneticPr fontId="2" type="noConversion"/>
  </si>
  <si>
    <t>서울인왕초등학교</t>
    <phoneticPr fontId="2" type="noConversion"/>
  </si>
  <si>
    <t>서울 서대문구 세무서길 33-9 245-1</t>
  </si>
  <si>
    <t>원현진</t>
  </si>
  <si>
    <t>02-395-4094(404)</t>
  </si>
  <si>
    <t>학습지원대상학생 수업 보조</t>
    <phoneticPr fontId="2" type="noConversion"/>
  </si>
  <si>
    <t>9:00~11:20</t>
  </si>
  <si>
    <t>서부 에듀-브릿지 대학생 봉사활동 연계 신청 학교 현황</t>
    <phoneticPr fontId="2" type="noConversion"/>
  </si>
  <si>
    <t>1회 6시간</t>
    <phoneticPr fontId="2" type="noConversion"/>
  </si>
  <si>
    <t>3,4,5세 유아</t>
    <phoneticPr fontId="2" type="noConversion"/>
  </si>
  <si>
    <t>3~5세 혼합반</t>
    <phoneticPr fontId="2" type="noConversion"/>
  </si>
  <si>
    <t>영어, 수학</t>
    <phoneticPr fontId="2" type="noConversion"/>
  </si>
  <si>
    <t xml:space="preserve">14:30~18:30 </t>
  </si>
  <si>
    <t>방과후학생 교과지도(대학진학 희망 장애학생)</t>
    <phoneticPr fontId="2" type="noConversion"/>
  </si>
  <si>
    <t>3학년1반</t>
    <phoneticPr fontId="2" type="noConversion"/>
  </si>
  <si>
    <t>서울서교초등학교</t>
    <phoneticPr fontId="2" type="noConversion"/>
  </si>
  <si>
    <t>서울 마포구 와우산로 23길 20-27</t>
  </si>
  <si>
    <t>오윤미</t>
  </si>
  <si>
    <t>010-9969-2704</t>
  </si>
  <si>
    <t>1학년통합학급</t>
    <phoneticPr fontId="2" type="noConversion"/>
  </si>
  <si>
    <t>2(5)학년 통합학급</t>
    <phoneticPr fontId="2" type="noConversion"/>
  </si>
  <si>
    <t>특수학생 보조</t>
    <phoneticPr fontId="2" type="noConversion"/>
  </si>
  <si>
    <t>상담교사</t>
  </si>
  <si>
    <t>서울아현초등학교</t>
    <phoneticPr fontId="2" type="noConversion"/>
  </si>
  <si>
    <t>박지혜</t>
  </si>
  <si>
    <t>010-7457-2063</t>
  </si>
  <si>
    <t>5. 6(수) ~ 6. 30.(화)</t>
  </si>
  <si>
    <t>1학년</t>
    <phoneticPr fontId="2" type="noConversion"/>
  </si>
  <si>
    <t>5. 16(수) ~ 6. 30.(화)</t>
  </si>
  <si>
    <t>9:00~12:00</t>
  </si>
  <si>
    <t>6학년</t>
    <phoneticPr fontId="2" type="noConversion"/>
  </si>
  <si>
    <t>서울 마포구 굴레방로6</t>
  </si>
  <si>
    <t>특수학생 보조 및 학습지원</t>
    <phoneticPr fontId="2" type="noConversion"/>
  </si>
  <si>
    <t>ADHD학생 학습지원</t>
    <phoneticPr fontId="2" type="noConversion"/>
  </si>
  <si>
    <t>서울용강초등학교</t>
    <phoneticPr fontId="2" type="noConversion"/>
  </si>
  <si>
    <t>서울 마포구 백범로17길 9</t>
  </si>
  <si>
    <t>김지수</t>
  </si>
  <si>
    <t>010-5059-8782</t>
  </si>
  <si>
    <t>특수학급 방과후학교</t>
  </si>
  <si>
    <t>4. 15.(수) ~ 6. 24.(수)</t>
    <phoneticPr fontId="2" type="noConversion"/>
  </si>
  <si>
    <t>13:40~15:40</t>
  </si>
  <si>
    <t>초1~6학년</t>
    <phoneticPr fontId="2" type="noConversion"/>
  </si>
  <si>
    <t>선정고등학교</t>
  </si>
  <si>
    <t xml:space="preserve">서울시 은평구 서오릉로 20길 19 </t>
    <phoneticPr fontId="2" type="noConversion"/>
  </si>
  <si>
    <t>요일선택 가능</t>
    <phoneticPr fontId="2" type="noConversion"/>
  </si>
  <si>
    <t>16:00~18:00</t>
  </si>
  <si>
    <t>고1~3</t>
    <phoneticPr fontId="2" type="noConversion"/>
  </si>
  <si>
    <t>김성필</t>
    <phoneticPr fontId="2" type="noConversion"/>
  </si>
  <si>
    <t>010-9262-3534</t>
    <phoneticPr fontId="2" type="noConversion"/>
  </si>
  <si>
    <t>학습지원 및 멘토링</t>
    <phoneticPr fontId="2" type="noConversion"/>
  </si>
  <si>
    <t>특수학생 학습, 생활보조</t>
  </si>
  <si>
    <t>정신혜</t>
  </si>
  <si>
    <t>010-7373-7099</t>
  </si>
  <si>
    <t>서울시 서대문구 북가좌동 거북골로 19길20</t>
    <phoneticPr fontId="2" type="noConversion"/>
  </si>
  <si>
    <t>서울북가좌초등학교</t>
  </si>
  <si>
    <t>10:00~12:00</t>
  </si>
  <si>
    <t>초1학년</t>
    <phoneticPr fontId="2" type="noConversion"/>
  </si>
  <si>
    <t>연신초병설유</t>
    <phoneticPr fontId="2" type="noConversion"/>
  </si>
  <si>
    <t xml:space="preserve">서울시 은평구 연서로 347 </t>
  </si>
  <si>
    <t>장은진</t>
  </si>
  <si>
    <t>02-384-0374</t>
    <phoneticPr fontId="2" type="noConversion"/>
  </si>
  <si>
    <t>방과후과정 지원</t>
  </si>
  <si>
    <t>화, 금</t>
    <phoneticPr fontId="2" type="noConversion"/>
  </si>
  <si>
    <t>14:00~16:00</t>
  </si>
  <si>
    <t>선일빅데이터고등학교</t>
    <phoneticPr fontId="2" type="noConversion"/>
  </si>
  <si>
    <t>서울 은평구 갈현로29길 27</t>
  </si>
  <si>
    <t>주유경</t>
  </si>
  <si>
    <t>010-3251-2494</t>
  </si>
  <si>
    <t>학습 멘토링</t>
  </si>
  <si>
    <t>5. 11.(월) ~ 6. 30.(화)</t>
    <phoneticPr fontId="2" type="noConversion"/>
  </si>
  <si>
    <t>진로 멘토링</t>
  </si>
  <si>
    <t>5. 12.(화) ~ 6. 30.(화)</t>
  </si>
  <si>
    <t>16:30~19:30</t>
  </si>
  <si>
    <t>진로허브실</t>
    <phoneticPr fontId="2" type="noConversion"/>
  </si>
  <si>
    <t>홍익대학교사범대학부속초</t>
    <phoneticPr fontId="2" type="noConversion"/>
  </si>
  <si>
    <t>서울시 마포구 성미산로 51</t>
  </si>
  <si>
    <t>박진희</t>
  </si>
  <si>
    <t>010-2619-9241</t>
  </si>
  <si>
    <t>방과후 교사</t>
  </si>
  <si>
    <t>4. 8(수) ~ 6. 24(수)</t>
  </si>
  <si>
    <t>15:00~17:00</t>
  </si>
  <si>
    <t>돌봄교실</t>
    <phoneticPr fontId="2" type="noConversion"/>
  </si>
  <si>
    <t>인창중학교</t>
    <phoneticPr fontId="2" type="noConversion"/>
  </si>
  <si>
    <t>08:40~11:15</t>
    <phoneticPr fontId="2" type="noConversion"/>
  </si>
  <si>
    <t>중1</t>
    <phoneticPr fontId="2" type="noConversion"/>
  </si>
  <si>
    <t>서울성서초등학교</t>
    <phoneticPr fontId="2" type="noConversion"/>
  </si>
  <si>
    <t>화, 목, 금</t>
    <phoneticPr fontId="2" type="noConversion"/>
  </si>
  <si>
    <t>12:30~13:30</t>
  </si>
  <si>
    <t>초 1</t>
    <phoneticPr fontId="2" type="noConversion"/>
  </si>
  <si>
    <t>09:00~09:30</t>
    <phoneticPr fontId="2" type="noConversion"/>
  </si>
  <si>
    <t>4. 1.(수) ~ 6. 30.(화)</t>
  </si>
  <si>
    <t>창천중학교</t>
    <phoneticPr fontId="2" type="noConversion"/>
  </si>
  <si>
    <t>010-8492-0225</t>
    <phoneticPr fontId="2" type="noConversion"/>
  </si>
  <si>
    <t>월, 수, 목 중 협의</t>
    <phoneticPr fontId="2" type="noConversion"/>
  </si>
  <si>
    <t>서울연은초등학교</t>
    <phoneticPr fontId="2" type="noConversion"/>
  </si>
  <si>
    <t>학습향상실</t>
    <phoneticPr fontId="2" type="noConversion"/>
  </si>
  <si>
    <t>서울시 서대문구 경기대로65</t>
    <phoneticPr fontId="2" type="noConversion"/>
  </si>
  <si>
    <t>강안나</t>
    <phoneticPr fontId="2" type="noConversion"/>
  </si>
  <si>
    <t>010-6408-4653</t>
    <phoneticPr fontId="2" type="noConversion"/>
  </si>
  <si>
    <t>체육수업 활동 지킴이</t>
    <phoneticPr fontId="2" type="noConversion"/>
  </si>
  <si>
    <t xml:space="preserve">서울시 마포구 성미산로7길 24 </t>
    <phoneticPr fontId="2" type="noConversion"/>
  </si>
  <si>
    <t>부장교사</t>
    <phoneticPr fontId="2" type="noConversion"/>
  </si>
  <si>
    <t>이상미</t>
    <phoneticPr fontId="2" type="noConversion"/>
  </si>
  <si>
    <t>010-5205-0154</t>
    <phoneticPr fontId="2" type="noConversion"/>
  </si>
  <si>
    <t>학습멘토지원</t>
    <phoneticPr fontId="2" type="noConversion"/>
  </si>
  <si>
    <t>서울시 마포구 노고산동 백범로 1길 56</t>
    <phoneticPr fontId="2" type="noConversion"/>
  </si>
  <si>
    <t>부장</t>
    <phoneticPr fontId="2" type="noConversion"/>
  </si>
  <si>
    <t>임은애</t>
    <phoneticPr fontId="2" type="noConversion"/>
  </si>
  <si>
    <t>학습법 멘토링</t>
    <phoneticPr fontId="2" type="noConversion"/>
  </si>
  <si>
    <t>서울특별시 은평구 백련산로 2길 35</t>
    <phoneticPr fontId="2" type="noConversion"/>
  </si>
  <si>
    <t>이수경</t>
    <phoneticPr fontId="2" type="noConversion"/>
  </si>
  <si>
    <t>010-5642-2437</t>
    <phoneticPr fontId="2" type="noConversion"/>
  </si>
  <si>
    <t>방과후교사</t>
    <phoneticPr fontId="2" type="noConversion"/>
  </si>
  <si>
    <t>기초학력지원(국어수학)</t>
    <phoneticPr fontId="2" type="noConversion"/>
  </si>
  <si>
    <t>금/요일협의</t>
    <phoneticPr fontId="2" type="noConversion"/>
  </si>
  <si>
    <t>4. 13.(월) ~ 6. 30.(화)</t>
    <phoneticPr fontId="2" type="noConversion"/>
  </si>
  <si>
    <t>13:50~15:20</t>
    <phoneticPr fontId="2" type="noConversion"/>
  </si>
  <si>
    <t>충암초등학교</t>
    <phoneticPr fontId="2" type="noConversion"/>
  </si>
  <si>
    <t>서울시 은평구 응암동 가좌로 5길 5</t>
    <phoneticPr fontId="2" type="noConversion"/>
  </si>
  <si>
    <t>안인경</t>
    <phoneticPr fontId="2" type="noConversion"/>
  </si>
  <si>
    <t>010-2547-8089</t>
    <phoneticPr fontId="2" type="noConversion"/>
  </si>
  <si>
    <t>5.8.(금) ~ 7.10.(금)</t>
    <phoneticPr fontId="2" type="noConversion"/>
  </si>
  <si>
    <t>14:50~16:20</t>
    <phoneticPr fontId="2" type="noConversion"/>
  </si>
  <si>
    <t>특수교육대상자 방과후 교육활동</t>
    <phoneticPr fontId="2" type="noConversion"/>
  </si>
  <si>
    <t>돌봄교실(1명)</t>
    <phoneticPr fontId="2" type="noConversion"/>
  </si>
  <si>
    <t>서울북성유치원</t>
    <phoneticPr fontId="2" type="noConversion"/>
  </si>
  <si>
    <t>02-365-2061</t>
    <phoneticPr fontId="2" type="noConversion"/>
  </si>
  <si>
    <t>요일/시간 조정</t>
    <phoneticPr fontId="2" type="noConversion"/>
  </si>
  <si>
    <t>3~4세 유아</t>
    <phoneticPr fontId="2" type="noConversion"/>
  </si>
  <si>
    <t>창천초병설유</t>
    <phoneticPr fontId="2" type="noConversion"/>
  </si>
  <si>
    <t>3~4세 유아, 5월 1, 4일 제외</t>
    <phoneticPr fontId="2" type="noConversion"/>
  </si>
  <si>
    <t>하늘초병설유</t>
    <phoneticPr fontId="2" type="noConversion"/>
  </si>
  <si>
    <t>수/요일협의</t>
    <phoneticPr fontId="2" type="noConversion"/>
  </si>
  <si>
    <t>4~5세반</t>
    <phoneticPr fontId="2" type="noConversion"/>
  </si>
  <si>
    <t>4. 1.(수) ~ 6. 30.(화)</t>
    <phoneticPr fontId="2" type="noConversion"/>
  </si>
  <si>
    <t>4. 6.(월) ~ 6. 30.(화)</t>
    <phoneticPr fontId="2" type="noConversion"/>
  </si>
  <si>
    <t>15:00~16:30</t>
    <phoneticPr fontId="2" type="noConversion"/>
  </si>
  <si>
    <t>서울신도초등학교</t>
    <phoneticPr fontId="2" type="noConversion"/>
  </si>
  <si>
    <t>서울시 은평구 진관1로 77-23</t>
    <phoneticPr fontId="2" type="noConversion"/>
  </si>
  <si>
    <t>늘봄지원실장</t>
    <phoneticPr fontId="2" type="noConversion"/>
  </si>
  <si>
    <t>강춘식</t>
    <phoneticPr fontId="2" type="noConversion"/>
  </si>
  <si>
    <t>010-6215-3468</t>
    <phoneticPr fontId="2" type="noConversion"/>
  </si>
  <si>
    <t>12:50~14:50</t>
    <phoneticPr fontId="2" type="noConversion"/>
  </si>
  <si>
    <t>서울 서대문구 북아현로1나길 32</t>
    <phoneticPr fontId="2" type="noConversion"/>
  </si>
  <si>
    <t>이혜원</t>
    <phoneticPr fontId="2" type="noConversion"/>
  </si>
  <si>
    <t>교육과정 놀이 지원</t>
    <phoneticPr fontId="2" type="noConversion"/>
  </si>
  <si>
    <t>10:00~14:00</t>
    <phoneticPr fontId="2" type="noConversion"/>
  </si>
  <si>
    <t>방과후 과정 놀이 지원</t>
    <phoneticPr fontId="2" type="noConversion"/>
  </si>
  <si>
    <t>14:00~17:00</t>
    <phoneticPr fontId="2" type="noConversion"/>
  </si>
  <si>
    <t>서울특별시 마포구 백범로1길 56</t>
    <phoneticPr fontId="2" type="noConversion"/>
  </si>
  <si>
    <t>에듀케어강사</t>
    <phoneticPr fontId="2" type="noConversion"/>
  </si>
  <si>
    <t>김지연</t>
    <phoneticPr fontId="2" type="noConversion"/>
  </si>
  <si>
    <t>010-9302-2577</t>
    <phoneticPr fontId="2" type="noConversion"/>
  </si>
  <si>
    <t>방과후과정반 교육활동 지원 보조</t>
    <phoneticPr fontId="2" type="noConversion"/>
  </si>
  <si>
    <t>13:30~16:30</t>
    <phoneticPr fontId="2" type="noConversion"/>
  </si>
  <si>
    <t>서울시 마포구 월드컵북로 502-14</t>
    <phoneticPr fontId="2" type="noConversion"/>
  </si>
  <si>
    <t>이주혜</t>
    <phoneticPr fontId="2" type="noConversion"/>
  </si>
  <si>
    <t>010-5583-0918</t>
    <phoneticPr fontId="2" type="noConversion"/>
  </si>
  <si>
    <t>특수교육대상자교육활동지원</t>
    <phoneticPr fontId="2" type="noConversion"/>
  </si>
  <si>
    <t>구분</t>
    <phoneticPr fontId="2" type="noConversion"/>
  </si>
  <si>
    <t>교육활동보조</t>
    <phoneticPr fontId="2" type="noConversion"/>
  </si>
  <si>
    <t>수업지원</t>
    <phoneticPr fontId="2" type="noConversion"/>
  </si>
  <si>
    <t>늘봄교실 보조교사</t>
    <phoneticPr fontId="2" type="noConversion"/>
  </si>
  <si>
    <t>기초학력, 수업지원</t>
    <phoneticPr fontId="2" type="noConversion"/>
  </si>
  <si>
    <t>2026. 수능마스터 챌린지,멘토</t>
    <phoneticPr fontId="2" type="noConversion"/>
  </si>
  <si>
    <t>도서관</t>
    <phoneticPr fontId="2" type="noConversion"/>
  </si>
  <si>
    <t>도서관 지원</t>
    <phoneticPr fontId="2" type="noConversion"/>
  </si>
  <si>
    <t>진로, 멘토링</t>
    <phoneticPr fontId="2" type="noConversion"/>
  </si>
  <si>
    <t>특수교육대상자 보조</t>
    <phoneticPr fontId="2" type="noConversion"/>
  </si>
  <si>
    <t>방과후, 돌봄</t>
    <phoneticPr fontId="2" type="noConversion"/>
  </si>
  <si>
    <t>서울공덕초등학교</t>
    <phoneticPr fontId="2" type="noConversion"/>
  </si>
  <si>
    <t>09:00~11:00</t>
    <phoneticPr fontId="2" type="noConversion"/>
  </si>
  <si>
    <t>불광초병설유</t>
    <phoneticPr fontId="2" type="noConversion"/>
  </si>
  <si>
    <t xml:space="preserve">서울시 은평구 불광로51 </t>
    <phoneticPr fontId="2" type="noConversion"/>
  </si>
  <si>
    <t>4. 13.(월) ~ 6. 12.(금)</t>
    <phoneticPr fontId="2" type="noConversion"/>
  </si>
  <si>
    <t>서울연신초등학교</t>
    <phoneticPr fontId="2" type="noConversion"/>
  </si>
  <si>
    <t>서울시 은평구 연서로 347</t>
    <phoneticPr fontId="2" type="noConversion"/>
  </si>
  <si>
    <t>월, 수, 금</t>
    <phoneticPr fontId="2" type="noConversion"/>
  </si>
  <si>
    <t>서울구산초등학교</t>
    <phoneticPr fontId="2" type="noConversion"/>
  </si>
  <si>
    <t>서울시 은평구 서오릉로15길 16</t>
    <phoneticPr fontId="2" type="noConversion"/>
  </si>
  <si>
    <t>초등 저학년</t>
    <phoneticPr fontId="2" type="noConversion"/>
  </si>
  <si>
    <t>이대부중</t>
    <phoneticPr fontId="2" type="noConversion"/>
  </si>
  <si>
    <t>6/2(화)</t>
    <phoneticPr fontId="2" type="noConversion"/>
  </si>
  <si>
    <t>6/4(목)</t>
    <phoneticPr fontId="2" type="noConversion"/>
  </si>
  <si>
    <t>중1 창체</t>
    <phoneticPr fontId="2" type="noConversion"/>
  </si>
  <si>
    <t>6/12(금)</t>
    <phoneticPr fontId="2" type="noConversion"/>
  </si>
  <si>
    <t>중2 동아리</t>
    <phoneticPr fontId="2" type="noConversion"/>
  </si>
  <si>
    <t>오전중 1~3시간</t>
    <phoneticPr fontId="2" type="noConversion"/>
  </si>
  <si>
    <t>화, 수 선택</t>
    <phoneticPr fontId="2" type="noConversion"/>
  </si>
  <si>
    <t>평일 중 1일</t>
    <phoneticPr fontId="2" type="noConversion"/>
  </si>
  <si>
    <t>중1~2 대상</t>
    <phoneticPr fontId="2" type="noConversion"/>
  </si>
  <si>
    <t>중3 대상</t>
    <phoneticPr fontId="2" type="noConversion"/>
  </si>
  <si>
    <t>특수학생 보조(특수교육과)</t>
    <phoneticPr fontId="2" type="noConversion"/>
  </si>
  <si>
    <t>수업지원(영어교육과)</t>
    <phoneticPr fontId="2" type="noConversion"/>
  </si>
  <si>
    <t>진로진학 멘토링(교육공학과)</t>
    <phoneticPr fontId="2" type="noConversion"/>
  </si>
  <si>
    <t>국어 기초학력 지원(국어교육과)</t>
    <phoneticPr fontId="2" type="noConversion"/>
  </si>
  <si>
    <t>국어 문예창작 활동 지원(국어교육과)</t>
    <phoneticPr fontId="2" type="noConversion"/>
  </si>
  <si>
    <t>은평대영학교</t>
    <phoneticPr fontId="2" type="noConversion"/>
  </si>
  <si>
    <t>서울시 마포구 만리재옛길 13</t>
    <phoneticPr fontId="2" type="noConversion"/>
  </si>
  <si>
    <t>전지훈</t>
    <phoneticPr fontId="2" type="noConversion"/>
  </si>
  <si>
    <t>010-9600-6585</t>
    <phoneticPr fontId="2" type="noConversion"/>
  </si>
  <si>
    <t>특수학생 수업 보조</t>
    <phoneticPr fontId="2" type="noConversion"/>
  </si>
  <si>
    <t>4. 2(목) ~ 6. 30.(화)</t>
    <phoneticPr fontId="2" type="noConversion"/>
  </si>
  <si>
    <t>김서영</t>
    <phoneticPr fontId="2" type="noConversion"/>
  </si>
  <si>
    <t>02-2039-1228</t>
    <phoneticPr fontId="2" type="noConversion"/>
  </si>
  <si>
    <t>10:00~12:00</t>
    <phoneticPr fontId="2" type="noConversion"/>
  </si>
  <si>
    <t>사서</t>
    <phoneticPr fontId="2" type="noConversion"/>
  </si>
  <si>
    <t>정윤경</t>
    <phoneticPr fontId="2" type="noConversion"/>
  </si>
  <si>
    <t>010-4786-9322</t>
    <phoneticPr fontId="2" type="noConversion"/>
  </si>
  <si>
    <t>학교도서관 운영 및 관리</t>
    <phoneticPr fontId="2" type="noConversion"/>
  </si>
  <si>
    <t>4. 6.(월) ~ 6. 29.(월)</t>
    <phoneticPr fontId="2" type="noConversion"/>
  </si>
  <si>
    <t>14:30~16:30</t>
    <phoneticPr fontId="2" type="noConversion"/>
  </si>
  <si>
    <t>김수진</t>
    <phoneticPr fontId="2" type="noConversion"/>
  </si>
  <si>
    <t>02-087-7487(750)</t>
    <phoneticPr fontId="2" type="noConversion"/>
  </si>
  <si>
    <t>거북방 책 읽어주기</t>
    <phoneticPr fontId="2" type="noConversion"/>
  </si>
  <si>
    <t>12:30~16:30</t>
    <phoneticPr fontId="2" type="noConversion"/>
  </si>
  <si>
    <t>서울시 서대문구 성산로 520</t>
    <phoneticPr fontId="2" type="noConversion"/>
  </si>
  <si>
    <t>박예은</t>
    <phoneticPr fontId="2" type="noConversion"/>
  </si>
  <si>
    <t>02-2012-9654</t>
    <phoneticPr fontId="2" type="noConversion"/>
  </si>
  <si>
    <t>4. 15.(수) ~ 6. 30.(화)</t>
    <phoneticPr fontId="2" type="noConversion"/>
  </si>
  <si>
    <t>08:45~15:45</t>
    <phoneticPr fontId="2" type="noConversion"/>
  </si>
  <si>
    <t>08:45~14:50</t>
    <phoneticPr fontId="2" type="noConversion"/>
  </si>
  <si>
    <t xml:space="preserve">14:05~14:50 </t>
    <phoneticPr fontId="2" type="noConversion"/>
  </si>
  <si>
    <t>13:10~14:50</t>
    <phoneticPr fontId="2" type="noConversion"/>
  </si>
  <si>
    <t>14:05~15:45</t>
    <phoneticPr fontId="2" type="noConversion"/>
  </si>
  <si>
    <t>16:00~17:00</t>
    <phoneticPr fontId="2" type="noConversion"/>
  </si>
  <si>
    <t>서울 은평구 갈현로11길 30</t>
    <phoneticPr fontId="2" type="noConversion"/>
  </si>
  <si>
    <t>이영로</t>
    <phoneticPr fontId="2" type="noConversion"/>
  </si>
  <si>
    <t>010-7112-9354</t>
    <phoneticPr fontId="2" type="noConversion"/>
  </si>
  <si>
    <t>중등 탁구 및 난타</t>
    <phoneticPr fontId="2" type="noConversion"/>
  </si>
  <si>
    <t>14:50 ~ 16:10</t>
    <phoneticPr fontId="2" type="noConversion"/>
  </si>
  <si>
    <t>중등 통합체육</t>
    <phoneticPr fontId="2" type="noConversion"/>
  </si>
  <si>
    <t>중등 농구 및 난타</t>
    <phoneticPr fontId="2" type="noConversion"/>
  </si>
  <si>
    <t>중등 인라인 및 방송댄스</t>
    <phoneticPr fontId="2" type="noConversion"/>
  </si>
  <si>
    <t>늘봄학교</t>
    <phoneticPr fontId="2" type="noConversion"/>
  </si>
  <si>
    <t>13:00 ~ 14:40</t>
    <phoneticPr fontId="2" type="noConversion"/>
  </si>
  <si>
    <t>특수교육대상학생 수업 보조</t>
    <phoneticPr fontId="2" type="noConversion"/>
  </si>
  <si>
    <t>산울림유치원</t>
    <phoneticPr fontId="2" type="noConversion"/>
  </si>
  <si>
    <t xml:space="preserve">서울시 은평구 진관4로 93 </t>
    <phoneticPr fontId="2" type="noConversion"/>
  </si>
  <si>
    <t>김경난</t>
    <phoneticPr fontId="2" type="noConversion"/>
  </si>
  <si>
    <t>010-2723-0114</t>
    <phoneticPr fontId="2" type="noConversion"/>
  </si>
  <si>
    <t>방과후과정 돌봄지원</t>
    <phoneticPr fontId="2" type="noConversion"/>
  </si>
  <si>
    <t>15:00~18:00</t>
    <phoneticPr fontId="2" type="noConversion"/>
  </si>
  <si>
    <t>예일여자고등학교</t>
    <phoneticPr fontId="2" type="noConversion"/>
  </si>
  <si>
    <t xml:space="preserve">서울시 은평구 구산동 8-3 </t>
    <phoneticPr fontId="2" type="noConversion"/>
  </si>
  <si>
    <t>박유선</t>
    <phoneticPr fontId="2" type="noConversion"/>
  </si>
  <si>
    <t>010-9155-4314</t>
    <phoneticPr fontId="2" type="noConversion"/>
  </si>
  <si>
    <t>1학년 수학 학습멘토 지원</t>
    <phoneticPr fontId="2" type="noConversion"/>
  </si>
  <si>
    <t>4. 8.(수) ~ 6. 30.(화)</t>
    <phoneticPr fontId="2" type="noConversion"/>
  </si>
  <si>
    <t>14:40~15:30</t>
    <phoneticPr fontId="2" type="noConversion"/>
  </si>
  <si>
    <t>1학년 영어 학습멘토 지원</t>
    <phoneticPr fontId="2" type="noConversion"/>
  </si>
  <si>
    <t>2학년 수학 학습멘토 지원</t>
    <phoneticPr fontId="2" type="noConversion"/>
  </si>
  <si>
    <t>2학년 영어 학습멘토 지원</t>
    <phoneticPr fontId="2" type="noConversion"/>
  </si>
  <si>
    <t>중동초병설유</t>
    <phoneticPr fontId="2" type="noConversion"/>
  </si>
  <si>
    <t>서울시 마포구 월드컵북로 152</t>
    <phoneticPr fontId="2" type="noConversion"/>
  </si>
  <si>
    <t>조영숙</t>
    <phoneticPr fontId="2" type="noConversion"/>
  </si>
  <si>
    <t>02-308-8851</t>
    <phoneticPr fontId="2" type="noConversion"/>
  </si>
  <si>
    <t>아침 돌봄 및 교육과정반 지원</t>
    <phoneticPr fontId="2" type="noConversion"/>
  </si>
  <si>
    <t>특수유아 보조</t>
    <phoneticPr fontId="2" type="noConversion"/>
  </si>
  <si>
    <t>주 2회</t>
    <phoneticPr fontId="2" type="noConversion"/>
  </si>
  <si>
    <t>13:00~16:00</t>
    <phoneticPr fontId="2" type="noConversion"/>
  </si>
  <si>
    <t>한성과학고등학교</t>
    <phoneticPr fontId="2" type="noConversion"/>
  </si>
  <si>
    <t>서울시 서대문구 통일로 279-79</t>
    <phoneticPr fontId="2" type="noConversion"/>
  </si>
  <si>
    <t>이주현</t>
    <phoneticPr fontId="2" type="noConversion"/>
  </si>
  <si>
    <t>010-8908-4910</t>
    <phoneticPr fontId="2" type="noConversion"/>
  </si>
  <si>
    <t>학습 멘토</t>
    <phoneticPr fontId="2" type="noConversion"/>
  </si>
  <si>
    <t>화, 수/시간조정</t>
    <phoneticPr fontId="2" type="noConversion"/>
  </si>
  <si>
    <t>16:40~18:40</t>
    <phoneticPr fontId="2" type="noConversion"/>
  </si>
  <si>
    <t>서울연희초등학교</t>
    <phoneticPr fontId="2" type="noConversion"/>
  </si>
  <si>
    <t>서울시 서대문구 연희로 136</t>
    <phoneticPr fontId="2" type="noConversion"/>
  </si>
  <si>
    <t>전주희</t>
    <phoneticPr fontId="2" type="noConversion"/>
  </si>
  <si>
    <t>010-2865-0630</t>
    <phoneticPr fontId="2" type="noConversion"/>
  </si>
  <si>
    <t>특수교육대상학생 보조</t>
    <phoneticPr fontId="2" type="noConversion"/>
  </si>
  <si>
    <t>월,수,목,금 중 2일 이상</t>
    <phoneticPr fontId="2" type="noConversion"/>
  </si>
  <si>
    <t>(월수목) 08:40~10:40 (금) 12:00~14:00</t>
    <phoneticPr fontId="2" type="noConversion"/>
  </si>
  <si>
    <t>초3 대상</t>
    <phoneticPr fontId="2" type="noConversion"/>
  </si>
  <si>
    <t>서울성산초등학교</t>
    <phoneticPr fontId="2" type="noConversion"/>
  </si>
  <si>
    <t>서울시 마포구 양화로3길 94</t>
    <phoneticPr fontId="2" type="noConversion"/>
  </si>
  <si>
    <t>주임전담사</t>
    <phoneticPr fontId="2" type="noConversion"/>
  </si>
  <si>
    <t>강성순</t>
    <phoneticPr fontId="2" type="noConversion"/>
  </si>
  <si>
    <t>010-5551-5738</t>
    <phoneticPr fontId="2" type="noConversion"/>
  </si>
  <si>
    <t>특수 학생 보조</t>
    <phoneticPr fontId="2" type="noConversion"/>
  </si>
  <si>
    <t>14:30~16:00</t>
    <phoneticPr fontId="2" type="noConversion"/>
  </si>
  <si>
    <r>
      <t>3~6</t>
    </r>
    <r>
      <rPr>
        <sz val="11"/>
        <color rgb="FF000000"/>
        <rFont val="맑은 고딕"/>
        <family val="3"/>
        <charset val="129"/>
      </rPr>
      <t xml:space="preserve">학년 </t>
    </r>
    <phoneticPr fontId="2" type="noConversion"/>
  </si>
  <si>
    <r>
      <t>3,4,5세</t>
    </r>
    <r>
      <rPr>
        <sz val="11"/>
        <color rgb="FF000000"/>
        <rFont val="맑은 고딕"/>
        <family val="3"/>
        <charset val="129"/>
      </rPr>
      <t xml:space="preserve"> 통합반 돌봄</t>
    </r>
    <phoneticPr fontId="2" type="noConversion"/>
  </si>
  <si>
    <r>
      <t>1학년</t>
    </r>
    <r>
      <rPr>
        <sz val="11"/>
        <color rgb="FF000000"/>
        <rFont val="맑은 고딕"/>
        <family val="3"/>
        <charset val="129"/>
      </rPr>
      <t xml:space="preserve"> 교실</t>
    </r>
    <phoneticPr fontId="2" type="noConversion"/>
  </si>
  <si>
    <r>
      <t xml:space="preserve">2학년 </t>
    </r>
    <r>
      <rPr>
        <sz val="11"/>
        <color rgb="FF000000"/>
        <rFont val="맑은 고딕"/>
        <family val="3"/>
        <charset val="129"/>
      </rPr>
      <t>교실</t>
    </r>
    <phoneticPr fontId="2" type="noConversion"/>
  </si>
  <si>
    <r>
      <t>1학년</t>
    </r>
    <r>
      <rPr>
        <sz val="11"/>
        <color rgb="FF000000"/>
        <rFont val="맑은 고딕"/>
        <family val="3"/>
        <charset val="129"/>
      </rPr>
      <t xml:space="preserve"> 국어 학습멘토 신청</t>
    </r>
    <phoneticPr fontId="2" type="noConversion"/>
  </si>
  <si>
    <r>
      <t>1</t>
    </r>
    <r>
      <rPr>
        <sz val="11"/>
        <color rgb="FF000000"/>
        <rFont val="맑은 고딕"/>
        <family val="3"/>
        <charset val="129"/>
      </rPr>
      <t>학년 교실</t>
    </r>
    <phoneticPr fontId="2" type="noConversion"/>
  </si>
  <si>
    <r>
      <t xml:space="preserve">3,4,5세 </t>
    </r>
    <r>
      <rPr>
        <sz val="11"/>
        <color rgb="FF000000"/>
        <rFont val="맑은 고딕"/>
        <family val="3"/>
        <charset val="129"/>
      </rPr>
      <t>혼합반</t>
    </r>
    <phoneticPr fontId="2" type="noConversion"/>
  </si>
  <si>
    <t>서울염리초등학교</t>
    <phoneticPr fontId="2" type="noConversion"/>
  </si>
  <si>
    <t>도서관 활용수업 보조, 행사지원</t>
    <phoneticPr fontId="2" type="noConversion"/>
  </si>
  <si>
    <t>08:30~13:30</t>
    <phoneticPr fontId="2" type="noConversion"/>
  </si>
  <si>
    <t>서울시 마포구 토정로37길 37</t>
    <phoneticPr fontId="2" type="noConversion"/>
  </si>
  <si>
    <t>김영후</t>
    <phoneticPr fontId="2" type="noConversion"/>
  </si>
  <si>
    <t>070-4858-6279</t>
    <phoneticPr fontId="2" type="noConversion"/>
  </si>
  <si>
    <t>4. 7.(화) ~ 6. 30.(화)</t>
    <phoneticPr fontId="2" type="noConversion"/>
  </si>
  <si>
    <t>4. 9.(목) ~ 6. 25.(목)</t>
    <phoneticPr fontId="2" type="noConversion"/>
  </si>
  <si>
    <r>
      <rPr>
        <sz val="10"/>
        <color rgb="FF000000"/>
        <rFont val="맑은 고딕"/>
        <family val="3"/>
        <charset val="129"/>
      </rPr>
      <t>기초학력</t>
    </r>
    <r>
      <rPr>
        <sz val="10"/>
        <color rgb="FF000000"/>
        <rFont val="굴림"/>
        <family val="3"/>
        <charset val="129"/>
      </rPr>
      <t xml:space="preserve"> 수업지원</t>
    </r>
    <phoneticPr fontId="2" type="noConversion"/>
  </si>
  <si>
    <t>분야별</t>
    <phoneticPr fontId="2" type="noConversion"/>
  </si>
  <si>
    <t>방과후돌봄</t>
    <phoneticPr fontId="2" type="noConversion"/>
  </si>
  <si>
    <t>진로멘토링</t>
    <phoneticPr fontId="2" type="noConversion"/>
  </si>
  <si>
    <t>특수보조</t>
    <phoneticPr fontId="2" type="noConversion"/>
  </si>
  <si>
    <t>학교급별</t>
    <phoneticPr fontId="2" type="noConversion"/>
  </si>
  <si>
    <t>합계</t>
    <phoneticPr fontId="2" type="noConversion"/>
  </si>
  <si>
    <t>서울은빛초등학교</t>
    <phoneticPr fontId="2" type="noConversion"/>
  </si>
  <si>
    <t>서울시 은평구 진관3로 73-17</t>
    <phoneticPr fontId="2" type="noConversion"/>
  </si>
  <si>
    <t>1학년 학교생활 적응 도와주기</t>
    <phoneticPr fontId="2" type="noConversion"/>
  </si>
  <si>
    <t>월,수,목</t>
    <phoneticPr fontId="2" type="noConversion"/>
  </si>
  <si>
    <t>서명현</t>
    <phoneticPr fontId="2" type="noConversion"/>
  </si>
  <si>
    <t>010-9717-4740</t>
    <phoneticPr fontId="2" type="noConversion"/>
  </si>
  <si>
    <t>08:40~12:40</t>
    <phoneticPr fontId="2" type="noConversion"/>
  </si>
  <si>
    <t>4. 8.(수) ~ 7. 1.(수)</t>
    <phoneticPr fontId="2" type="noConversion"/>
  </si>
  <si>
    <t>4. 10.(금) ~ 7. 3.(금)</t>
    <phoneticPr fontId="2" type="noConversion"/>
  </si>
  <si>
    <t>4. 6..(월) ~ 6. 30.(화)</t>
    <phoneticPr fontId="2" type="noConversion"/>
  </si>
  <si>
    <t>담당자 연락처</t>
    <phoneticPr fontId="2" type="noConversion"/>
  </si>
  <si>
    <t>담당자 직위</t>
    <phoneticPr fontId="2" type="noConversion"/>
  </si>
  <si>
    <t>담당자 성명</t>
    <phoneticPr fontId="2" type="noConversion"/>
  </si>
  <si>
    <t>연번</t>
  </si>
  <si>
    <t>학교명</t>
  </si>
  <si>
    <t>대학생 활동일</t>
  </si>
  <si>
    <t>활동내용</t>
  </si>
  <si>
    <t>유</t>
  </si>
  <si>
    <t>서울북성유치원</t>
  </si>
  <si>
    <t>수‧금/ 10:00~14:00</t>
  </si>
  <si>
    <t>교육과정 놀이지도</t>
  </si>
  <si>
    <t>초</t>
  </si>
  <si>
    <t>서울공덕초등학교</t>
  </si>
  <si>
    <t>화‧수‧목/09:00~11:00</t>
  </si>
  <si>
    <t>서울서교초등학교</t>
  </si>
  <si>
    <t>화/ 09:00~13:00</t>
  </si>
  <si>
    <t>서울염리초등학교</t>
  </si>
  <si>
    <t>화/ 08:30~13:30</t>
  </si>
  <si>
    <t>도서관 행사지원</t>
  </si>
  <si>
    <t>서울연은초등학교</t>
  </si>
  <si>
    <t>화‧목/13:50~15:20</t>
  </si>
  <si>
    <t>방과후수업 지원</t>
  </si>
  <si>
    <t>중</t>
  </si>
  <si>
    <t>인창중학교</t>
  </si>
  <si>
    <t>화‧목/ 08:40~11:15</t>
  </si>
  <si>
    <t>체육활동 지킴이</t>
  </si>
  <si>
    <t>고</t>
  </si>
  <si>
    <t>은평메디텍고등학교</t>
  </si>
  <si>
    <t>월‧수/ 15:30~16:30</t>
  </si>
  <si>
    <t>이푸름</t>
    <phoneticPr fontId="2" type="noConversion"/>
  </si>
  <si>
    <t>김희지</t>
    <phoneticPr fontId="2" type="noConversion"/>
  </si>
  <si>
    <t>이새별</t>
    <phoneticPr fontId="2" type="noConversion"/>
  </si>
  <si>
    <t>김은혜</t>
    <phoneticPr fontId="2" type="noConversion"/>
  </si>
  <si>
    <t>이혜민</t>
    <phoneticPr fontId="2" type="noConversion"/>
  </si>
  <si>
    <t>전혜원</t>
    <phoneticPr fontId="2" type="noConversion"/>
  </si>
  <si>
    <t>이예림</t>
    <phoneticPr fontId="2" type="noConversion"/>
  </si>
  <si>
    <t>배정대학생</t>
    <phoneticPr fontId="2" type="noConversion"/>
  </si>
  <si>
    <t>담당교사</t>
    <phoneticPr fontId="2" type="noConversion"/>
  </si>
  <si>
    <t>직위</t>
    <phoneticPr fontId="2" type="noConversion"/>
  </si>
  <si>
    <t>가재울고등학교</t>
    <phoneticPr fontId="2" type="noConversion"/>
  </si>
  <si>
    <t>010-5158-1989</t>
  </si>
  <si>
    <t>학습지도</t>
  </si>
  <si>
    <t>기초</t>
    <phoneticPr fontId="2" type="noConversion"/>
  </si>
  <si>
    <t>월 ,수, 금</t>
  </si>
  <si>
    <t>공립</t>
  </si>
  <si>
    <t>서울가재울초등학교</t>
    <phoneticPr fontId="2" type="noConversion"/>
  </si>
  <si>
    <t>돌봄전담사</t>
    <phoneticPr fontId="2" type="noConversion"/>
  </si>
  <si>
    <t>유소영</t>
    <phoneticPr fontId="2" type="noConversion"/>
  </si>
  <si>
    <t>서울시 서대문구 모래내로 15길61</t>
    <phoneticPr fontId="2" type="noConversion"/>
  </si>
  <si>
    <t>02-300-8613</t>
    <phoneticPr fontId="2" type="noConversion"/>
  </si>
  <si>
    <t>방과후</t>
    <phoneticPr fontId="2" type="noConversion"/>
  </si>
  <si>
    <t>방과후돌봄</t>
  </si>
  <si>
    <t>08:30~15:30 (6시간, 점심시간 1시간 )</t>
    <phoneticPr fontId="2" type="noConversion"/>
  </si>
  <si>
    <t>2026. 7. 22. ~ 8. 12.(10일)</t>
    <phoneticPr fontId="2" type="noConversion"/>
  </si>
  <si>
    <t>2026. 7. 22. ~ 8. 19.(20일)</t>
    <phoneticPr fontId="2" type="noConversion"/>
  </si>
  <si>
    <t>02-365-2061</t>
  </si>
  <si>
    <t>수업보조</t>
  </si>
  <si>
    <t>보조</t>
    <phoneticPr fontId="2" type="noConversion"/>
  </si>
  <si>
    <t>요일조정가능</t>
    <phoneticPr fontId="2" type="noConversion"/>
  </si>
  <si>
    <t xml:space="preserve"> 2026. 7. 1. ~ 8. 28.(15일)</t>
    <phoneticPr fontId="2" type="noConversion"/>
  </si>
  <si>
    <t xml:space="preserve"> 2026. 7. 1. ~ 8. 28.(20일)</t>
    <phoneticPr fontId="2" type="noConversion"/>
  </si>
  <si>
    <t>10:00~14:00(4시간)</t>
    <phoneticPr fontId="2" type="noConversion"/>
  </si>
  <si>
    <t>10:00~13:00(3시간)</t>
    <phoneticPr fontId="2" type="noConversion"/>
  </si>
  <si>
    <t>이메일</t>
    <phoneticPr fontId="2" type="noConversion"/>
  </si>
  <si>
    <t>lhw95@sen.go.kr</t>
  </si>
  <si>
    <t>2026.2학기 수요조사</t>
    <phoneticPr fontId="2" type="noConversion"/>
  </si>
  <si>
    <t>희망</t>
  </si>
  <si>
    <t>yuwon2394@naver.com</t>
  </si>
  <si>
    <t>boyshygirl@sen.go.kr</t>
  </si>
  <si>
    <t>서울시 은평구 진관 1로 77-15</t>
    <phoneticPr fontId="2" type="noConversion"/>
  </si>
  <si>
    <t>서울시 서대문구 수색로 100-35</t>
    <phoneticPr fontId="2" type="noConversion"/>
  </si>
  <si>
    <t>010-9325-6172</t>
  </si>
  <si>
    <t>red6913@sen.go.kr</t>
  </si>
  <si>
    <t>김화숙</t>
    <phoneticPr fontId="2" type="noConversion"/>
  </si>
  <si>
    <t xml:space="preserve"> 2026. 7. 15. ~ 8. 23.</t>
    <phoneticPr fontId="2" type="noConversion"/>
  </si>
  <si>
    <t>09:00~13:30(4시간30분)</t>
    <phoneticPr fontId="2" type="noConversion"/>
  </si>
  <si>
    <t>방학중 방과후과정 지원</t>
    <phoneticPr fontId="2" type="noConversion"/>
  </si>
  <si>
    <t>방학중 방과후 지원</t>
    <phoneticPr fontId="2" type="noConversion"/>
  </si>
  <si>
    <t>02-6353-9700</t>
  </si>
  <si>
    <t>nany13@sen.go.kr</t>
  </si>
  <si>
    <t>서울산울림유치원</t>
    <phoneticPr fontId="2" type="noConversion"/>
  </si>
  <si>
    <t>방과후 돌봄 지원</t>
    <phoneticPr fontId="2" type="noConversion"/>
  </si>
  <si>
    <t xml:space="preserve"> 2026. 7. 22. ~ 8. 21.</t>
    <phoneticPr fontId="2" type="noConversion"/>
  </si>
  <si>
    <t>월~금, 시간협의</t>
    <phoneticPr fontId="2" type="noConversion"/>
  </si>
  <si>
    <t>시간협의</t>
    <phoneticPr fontId="2" type="noConversion"/>
  </si>
  <si>
    <t>hoon153@sen.go.kr</t>
  </si>
  <si>
    <t>특수교육학생 통합학급 활동 지원</t>
    <phoneticPr fontId="2" type="noConversion"/>
  </si>
  <si>
    <t>주2~3회</t>
    <phoneticPr fontId="2" type="noConversion"/>
  </si>
  <si>
    <t>1일 2~3시간</t>
    <phoneticPr fontId="2" type="noConversion"/>
  </si>
  <si>
    <t>서울동교초등학교</t>
    <phoneticPr fontId="2" type="noConversion"/>
  </si>
  <si>
    <t>김지인</t>
    <phoneticPr fontId="2" type="noConversion"/>
  </si>
  <si>
    <t>010-9880-9318</t>
  </si>
  <si>
    <t>jikim0809@sen.go.kr</t>
  </si>
  <si>
    <t>기타</t>
  </si>
  <si>
    <t>기타</t>
    <phoneticPr fontId="2" type="noConversion"/>
  </si>
  <si>
    <t>특수학생지도</t>
  </si>
  <si>
    <t>특수아동 놀이지도 생활기능 훈련</t>
    <phoneticPr fontId="2" type="noConversion"/>
  </si>
  <si>
    <t>2026. 7. 27.~8. 14.</t>
    <phoneticPr fontId="2" type="noConversion"/>
  </si>
  <si>
    <t>09:00~13:00</t>
    <phoneticPr fontId="2" type="noConversion"/>
  </si>
  <si>
    <t>김영미</t>
    <phoneticPr fontId="2" type="noConversion"/>
  </si>
  <si>
    <t>thestar@sen.go.kr</t>
  </si>
  <si>
    <t>여름방학 맞춤형 교실 보조교사</t>
    <phoneticPr fontId="2" type="noConversion"/>
  </si>
  <si>
    <t>2026.7.1..~7.24.</t>
    <phoneticPr fontId="2" type="noConversion"/>
  </si>
  <si>
    <t>2026. 7. 28.~8. 17.</t>
    <phoneticPr fontId="2" type="noConversion"/>
  </si>
  <si>
    <t>요일시간 협의, 주5회</t>
    <phoneticPr fontId="2" type="noConversion"/>
  </si>
  <si>
    <t>서울상암초등학교병설유치원</t>
    <phoneticPr fontId="2" type="noConversion"/>
  </si>
  <si>
    <t>김효주</t>
    <phoneticPr fontId="2" type="noConversion"/>
  </si>
  <si>
    <t>02-2122-7838</t>
  </si>
  <si>
    <t>pearl3012@naver.com</t>
  </si>
  <si>
    <t>특수아동지도</t>
    <phoneticPr fontId="2" type="noConversion"/>
  </si>
  <si>
    <t>특수교육대상자 활동 지도(만5세 남아)</t>
    <phoneticPr fontId="2" type="noConversion"/>
  </si>
  <si>
    <t>2026. 7. 24. ~ 8. 24.</t>
    <phoneticPr fontId="2" type="noConversion"/>
  </si>
  <si>
    <t>09:00~12:00</t>
    <phoneticPr fontId="2" type="noConversion"/>
  </si>
  <si>
    <t>시간기간협의</t>
    <phoneticPr fontId="2" type="noConversion"/>
  </si>
  <si>
    <t>서울서강초등학교</t>
    <phoneticPr fontId="2" type="noConversion"/>
  </si>
  <si>
    <t>정미은</t>
    <phoneticPr fontId="2" type="noConversion"/>
  </si>
  <si>
    <t>서울시 마포구 월드컵로25길 86</t>
    <phoneticPr fontId="2" type="noConversion"/>
  </si>
  <si>
    <t>서울시 마포구 독막로 113</t>
    <phoneticPr fontId="2" type="noConversion"/>
  </si>
  <si>
    <t>02-334-2410</t>
    <phoneticPr fontId="2" type="noConversion"/>
  </si>
  <si>
    <t>자체구분</t>
    <phoneticPr fontId="2" type="noConversion"/>
  </si>
  <si>
    <t>방과후 특기적성 수업보조</t>
    <phoneticPr fontId="2" type="noConversion"/>
  </si>
  <si>
    <t>2026. 7. 23. ~8. 18.</t>
    <phoneticPr fontId="2" type="noConversion"/>
  </si>
  <si>
    <t>최소2회 이상, 협의</t>
    <phoneticPr fontId="2" type="noConversion"/>
  </si>
  <si>
    <t>mjiluv@sen.go.kr</t>
  </si>
  <si>
    <t>유아 방과후활동 지원(만4세)</t>
    <phoneticPr fontId="2" type="noConversion"/>
  </si>
  <si>
    <t xml:space="preserve">유아 수업보조 업무 </t>
    <phoneticPr fontId="2" type="noConversion"/>
  </si>
  <si>
    <t>2026. 7~8월 중</t>
    <phoneticPr fontId="2" type="noConversion"/>
  </si>
  <si>
    <t>주5회</t>
    <phoneticPr fontId="2" type="noConversion"/>
  </si>
  <si>
    <t xml:space="preserve"> 일 3시간 60시간. 시간 협의</t>
    <phoneticPr fontId="2" type="noConversion"/>
  </si>
  <si>
    <t>돌봄교실 보조교사 업무</t>
    <phoneticPr fontId="2" type="noConversion"/>
  </si>
  <si>
    <t>자기 주도 학습 학생 감독 및 학습지도</t>
    <phoneticPr fontId="2" type="noConversion"/>
  </si>
  <si>
    <t>이현아</t>
    <phoneticPr fontId="2" type="noConversion"/>
  </si>
  <si>
    <t>서울시 서대문구 북아현로 1나길 32</t>
    <phoneticPr fontId="2" type="noConversion"/>
  </si>
  <si>
    <t>희망</t>
    <phoneticPr fontId="2" type="noConversion"/>
  </si>
  <si>
    <t>서울시 은평구 진관4로 93</t>
    <phoneticPr fontId="2" type="noConversion"/>
  </si>
  <si>
    <t>서울시 마포구 월드컵북로 353</t>
    <phoneticPr fontId="2" type="noConversion"/>
  </si>
  <si>
    <t>서울성산초등학교병설유치원</t>
    <phoneticPr fontId="2" type="noConversion"/>
  </si>
  <si>
    <t>서울시 마포구 양화로 3길94</t>
    <phoneticPr fontId="2" type="noConversion"/>
  </si>
  <si>
    <t>서울시 마포구 만리재옛길13</t>
    <phoneticPr fontId="2" type="noConversion"/>
  </si>
  <si>
    <t>서울성원초등학교</t>
    <phoneticPr fontId="2" type="noConversion"/>
  </si>
  <si>
    <t>서울시 마포구 월드컵로 36길 34</t>
    <phoneticPr fontId="2" type="noConversion"/>
  </si>
  <si>
    <t>이지혜</t>
    <phoneticPr fontId="2" type="noConversion"/>
  </si>
  <si>
    <t>02-305-7201</t>
    <phoneticPr fontId="2" type="noConversion"/>
  </si>
  <si>
    <t>학생 학습보조 및 정서 지원</t>
    <phoneticPr fontId="2" type="noConversion"/>
  </si>
  <si>
    <t>2026. 7. 31. ~ 8. 17.</t>
    <phoneticPr fontId="2" type="noConversion"/>
  </si>
  <si>
    <t>주5회, 요일협의</t>
    <phoneticPr fontId="2" type="noConversion"/>
  </si>
  <si>
    <t>1일 3시간, 시간대 협의</t>
    <phoneticPr fontId="2" type="noConversion"/>
  </si>
  <si>
    <t>서울수색초등학교병설유치원</t>
    <phoneticPr fontId="2" type="noConversion"/>
  </si>
  <si>
    <t>서울시 은평구 수색로16길 21</t>
    <phoneticPr fontId="2" type="noConversion"/>
  </si>
  <si>
    <t>황준석</t>
    <phoneticPr fontId="2" type="noConversion"/>
  </si>
  <si>
    <t>010-3936-0854</t>
  </si>
  <si>
    <t>susaekkd@sen.go.kr</t>
  </si>
  <si>
    <t>여름방학 방과후 과정 돌봄 지원</t>
    <phoneticPr fontId="2" type="noConversion"/>
  </si>
  <si>
    <t>요일 협의</t>
    <phoneticPr fontId="2" type="noConversion"/>
  </si>
  <si>
    <t>서울신도초등학교병설유치원</t>
    <phoneticPr fontId="2" type="noConversion"/>
  </si>
  <si>
    <t>서울시 은평구 77-23</t>
    <phoneticPr fontId="2" type="noConversion"/>
  </si>
  <si>
    <t>안혜지</t>
    <phoneticPr fontId="2" type="noConversion"/>
  </si>
  <si>
    <t xml:space="preserve">anhj517@sen.go.kr </t>
  </si>
  <si>
    <t>유치원 방과후과정 수업 지원</t>
    <phoneticPr fontId="2" type="noConversion"/>
  </si>
  <si>
    <t>2026. 7. 20. ~ 8. 24.</t>
    <phoneticPr fontId="2" type="noConversion"/>
  </si>
  <si>
    <t>월~금(요일분리 가능)</t>
    <phoneticPr fontId="2" type="noConversion"/>
  </si>
  <si>
    <t>서울시 은평구 통일로 650</t>
    <phoneticPr fontId="2" type="noConversion"/>
  </si>
  <si>
    <t>이무경</t>
    <phoneticPr fontId="2" type="noConversion"/>
  </si>
  <si>
    <t>010-4708-5119</t>
  </si>
  <si>
    <t>mukl@sen.go.kr</t>
  </si>
  <si>
    <t>2026. 7. 27. ~ 8. 20.</t>
    <phoneticPr fontId="2" type="noConversion"/>
  </si>
  <si>
    <t>13:30~16:00, 협의</t>
    <phoneticPr fontId="2" type="noConversion"/>
  </si>
  <si>
    <t>매일 혹은 월수금, 협의</t>
    <phoneticPr fontId="2" type="noConversion"/>
  </si>
  <si>
    <t>방과후 학습 및 놀이 지원</t>
    <phoneticPr fontId="2" type="noConversion"/>
  </si>
  <si>
    <t>늘봄실장</t>
    <phoneticPr fontId="2" type="noConversion"/>
  </si>
  <si>
    <t>서울시 서대문구 증가로12가길 49-50</t>
    <phoneticPr fontId="2" type="noConversion"/>
  </si>
  <si>
    <t>이은하</t>
    <phoneticPr fontId="2" type="noConversion"/>
  </si>
  <si>
    <t>010-5187-0515</t>
  </si>
  <si>
    <t>eh70@sen.go.kr</t>
  </si>
  <si>
    <t>여름방학 돌봄교실 학생 지도</t>
    <phoneticPr fontId="2" type="noConversion"/>
  </si>
  <si>
    <t>월~금, 요일조정</t>
    <phoneticPr fontId="2" type="noConversion"/>
  </si>
  <si>
    <t>(오전) 09:00~13:00 (오후) 13:00~17:00, 시간조정</t>
    <phoneticPr fontId="2" type="noConversion"/>
  </si>
  <si>
    <t>특수교육대상자 일과 지원</t>
    <phoneticPr fontId="2" type="noConversion"/>
  </si>
  <si>
    <t>2026. 7. 20. ~ 8. 20.</t>
    <phoneticPr fontId="2" type="noConversion"/>
  </si>
  <si>
    <t>ksorii@sen.go.kr</t>
  </si>
  <si>
    <t>010-8743-9410</t>
  </si>
  <si>
    <t>김솔</t>
    <phoneticPr fontId="2" type="noConversion"/>
  </si>
  <si>
    <t>서울시 은평구 진관3로 73-11</t>
    <phoneticPr fontId="2" type="noConversion"/>
  </si>
  <si>
    <t>서울시 은평구 은평로 239</t>
    <phoneticPr fontId="2" type="noConversion"/>
  </si>
  <si>
    <t>장하은</t>
    <phoneticPr fontId="2" type="noConversion"/>
  </si>
  <si>
    <t>jjhaeun@sen.go.kr</t>
  </si>
  <si>
    <t>도서관 수업 지원 / 다문화학생 한글 해득 지도</t>
    <phoneticPr fontId="2" type="noConversion"/>
  </si>
  <si>
    <t>09:00~16:40, 시간협의</t>
    <phoneticPr fontId="2" type="noConversion"/>
  </si>
  <si>
    <t>서울응암초등학교병설유치원</t>
    <phoneticPr fontId="2" type="noConversion"/>
  </si>
  <si>
    <t>서울시 은평구 가좌로6길 20</t>
    <phoneticPr fontId="2" type="noConversion"/>
  </si>
  <si>
    <t>길다예</t>
    <phoneticPr fontId="2" type="noConversion"/>
  </si>
  <si>
    <t>010-6279-6188</t>
  </si>
  <si>
    <t>gildaye@sen.go.kr</t>
  </si>
  <si>
    <t>특수교육대상유아 방과후과정 수업 지원</t>
    <phoneticPr fontId="2" type="noConversion"/>
  </si>
  <si>
    <t>2026. 7. 22. ~ 8. 19.</t>
    <phoneticPr fontId="2" type="noConversion"/>
  </si>
  <si>
    <t>요일, 시간 협의</t>
    <phoneticPr fontId="2" type="noConversion"/>
  </si>
  <si>
    <t>주 3회, 요일협의</t>
    <phoneticPr fontId="2" type="noConversion"/>
  </si>
  <si>
    <t>주 2~3회, 요일협의</t>
    <phoneticPr fontId="2" type="noConversion"/>
  </si>
  <si>
    <t>서울시 서대문구 세무서길 33-9</t>
  </si>
  <si>
    <t>양수민</t>
    <phoneticPr fontId="2" type="noConversion"/>
  </si>
  <si>
    <t>010-4142-0904</t>
  </si>
  <si>
    <t>dta1595@naver.com</t>
  </si>
  <si>
    <t>돌봄교실 학생 학습, 정서 지도</t>
    <phoneticPr fontId="2" type="noConversion"/>
  </si>
  <si>
    <t>주 1회 이상, 요일협의</t>
    <phoneticPr fontId="2" type="noConversion"/>
  </si>
  <si>
    <t>임정은</t>
    <phoneticPr fontId="2" type="noConversion"/>
  </si>
  <si>
    <t>010-5575-8969</t>
    <phoneticPr fontId="2" type="noConversion"/>
  </si>
  <si>
    <t>rosayaa@sen.go.kr</t>
  </si>
  <si>
    <t>유아 등하원, 돌봄, 배식 지원</t>
    <phoneticPr fontId="2" type="noConversion"/>
  </si>
  <si>
    <t>2026. 7. 21. ~ 8. 25.</t>
    <phoneticPr fontId="2" type="noConversion"/>
  </si>
  <si>
    <t>09:00~17:00, 시간 협의</t>
  </si>
  <si>
    <t>요일협의</t>
    <phoneticPr fontId="2" type="noConversion"/>
  </si>
  <si>
    <t>서울하늘초등학교병설유치원</t>
    <phoneticPr fontId="2" type="noConversion"/>
  </si>
  <si>
    <t>ywam78@sen.or.kr</t>
  </si>
  <si>
    <t>유아 놀이활동 지원</t>
    <phoneticPr fontId="2" type="noConversion"/>
  </si>
  <si>
    <t>2026. 7. 20. ~ 8. 14.</t>
    <phoneticPr fontId="2" type="noConversion"/>
  </si>
  <si>
    <t>10:00~13:00</t>
    <phoneticPr fontId="2" type="noConversion"/>
  </si>
  <si>
    <t>서울한서초등학교</t>
    <phoneticPr fontId="2" type="noConversion"/>
  </si>
  <si>
    <t>서울시 마포구 대흥로24바길 27</t>
    <phoneticPr fontId="2" type="noConversion"/>
  </si>
  <si>
    <t>강민영</t>
    <phoneticPr fontId="2" type="noConversion"/>
  </si>
  <si>
    <t>02-962-1341</t>
    <phoneticPr fontId="2" type="noConversion"/>
  </si>
  <si>
    <t>원어민교사와 함께하는 영어캠프 학습지도</t>
    <phoneticPr fontId="2" type="noConversion"/>
  </si>
  <si>
    <t>2026. 8. 3. ~ 8. 14.</t>
    <phoneticPr fontId="2" type="noConversion"/>
  </si>
  <si>
    <t>09:00~12:10(3시간)</t>
    <phoneticPr fontId="2" type="noConversion"/>
  </si>
  <si>
    <t>월~금(1인 각 1주씩 가능)</t>
    <phoneticPr fontId="2" type="noConversion"/>
  </si>
  <si>
    <t>사립</t>
  </si>
  <si>
    <t>서울시 은평구 갈현로29길 27</t>
    <phoneticPr fontId="2" type="noConversion"/>
  </si>
  <si>
    <t>주유경</t>
    <phoneticPr fontId="2" type="noConversion"/>
  </si>
  <si>
    <t>wndbrud@sen.go.kr</t>
  </si>
  <si>
    <t>진로멘토링(주제 탐구) 활동 및 정서적 지지 활동</t>
  </si>
  <si>
    <t>2026. 7. 1. ~ 7. 15. + 8. 19. ~ 8. 26.</t>
    <phoneticPr fontId="2" type="noConversion"/>
  </si>
  <si>
    <t>15:30~17:30</t>
    <phoneticPr fontId="2" type="noConversion"/>
  </si>
  <si>
    <t>선정국제관광고등학교</t>
    <phoneticPr fontId="2" type="noConversion"/>
  </si>
  <si>
    <t>서울 은평구 서오릉로20길 19</t>
  </si>
  <si>
    <t>주종귀</t>
    <phoneticPr fontId="2" type="noConversion"/>
  </si>
  <si>
    <t>02-3156-1653</t>
    <phoneticPr fontId="2" type="noConversion"/>
  </si>
  <si>
    <t>특성화고 학생(고1~3) 대상 수능 지도(수학)</t>
    <phoneticPr fontId="2" type="noConversion"/>
  </si>
  <si>
    <t>특성화고 학생(고1~3) 대상 수능 지도(영어)</t>
    <phoneticPr fontId="2" type="noConversion"/>
  </si>
  <si>
    <t>2026. 7. 22. ~ 8. 4.(10일)</t>
    <phoneticPr fontId="2" type="noConversion"/>
  </si>
  <si>
    <t>숭실중학교</t>
    <phoneticPr fontId="2" type="noConversion"/>
  </si>
  <si>
    <t>서울시 은평구 은평터널로7길 6</t>
    <phoneticPr fontId="2" type="noConversion"/>
  </si>
  <si>
    <t>옥종한</t>
    <phoneticPr fontId="2" type="noConversion"/>
  </si>
  <si>
    <t>070-5086-7705</t>
  </si>
  <si>
    <t>darcy@sen.go.kr</t>
  </si>
  <si>
    <t>학교 데이터베이스 관리 업무</t>
    <phoneticPr fontId="2" type="noConversion"/>
  </si>
  <si>
    <t>bberdrung@sen.go.kr</t>
  </si>
  <si>
    <t>서울시 은평구 구산동 8-3</t>
  </si>
  <si>
    <t>010-9155-4314</t>
  </si>
  <si>
    <t>artemis218@sen.go.kr</t>
  </si>
  <si>
    <t>자율학습 지도</t>
    <phoneticPr fontId="2" type="noConversion"/>
  </si>
  <si>
    <t>2026. 7. 21. ~ 8. 14.(24일)</t>
    <phoneticPr fontId="2" type="noConversion"/>
  </si>
  <si>
    <t>15:30~18:30</t>
    <phoneticPr fontId="2" type="noConversion"/>
  </si>
  <si>
    <t>월~금(요일협의)</t>
    <phoneticPr fontId="2" type="noConversion"/>
  </si>
  <si>
    <t>2026. 8. 3. ~ 8. 31.</t>
    <phoneticPr fontId="2" type="noConversion"/>
  </si>
  <si>
    <t>09:00~15:00(화목(~15:55) 시간 중 협의</t>
    <phoneticPr fontId="2" type="noConversion"/>
  </si>
  <si>
    <t>손지혜</t>
    <phoneticPr fontId="2" type="noConversion"/>
  </si>
  <si>
    <t>02-382-3545</t>
    <phoneticPr fontId="2" type="noConversion"/>
  </si>
  <si>
    <t>sohnjh0520@sen.go.kr</t>
  </si>
  <si>
    <t>서울 은평구 갈현로17나길 12-1</t>
  </si>
  <si>
    <t>이대사범대부속이화금란중학교</t>
    <phoneticPr fontId="2" type="noConversion"/>
  </si>
  <si>
    <t>서울 서대문구 성산로 520</t>
  </si>
  <si>
    <t>02-2012-9654</t>
  </si>
  <si>
    <t>yeuni0802@sen.go.kr</t>
  </si>
  <si>
    <t>방과후 학습지도(수학)</t>
    <phoneticPr fontId="2" type="noConversion"/>
  </si>
  <si>
    <t>방과후 학습지도(국어, 영어, 수학)</t>
  </si>
  <si>
    <t>자유</t>
    <phoneticPr fontId="2" type="noConversion"/>
  </si>
  <si>
    <t>자유학기(진로)</t>
  </si>
  <si>
    <t>연기, 보컬</t>
  </si>
  <si>
    <t>만화 그림</t>
  </si>
  <si>
    <t>시간 협의(1회 60~90분)</t>
    <phoneticPr fontId="2" type="noConversion"/>
  </si>
  <si>
    <t>요일협의(주1~2회)</t>
    <phoneticPr fontId="2" type="noConversion"/>
  </si>
  <si>
    <t>진관고등학교</t>
    <phoneticPr fontId="2" type="noConversion"/>
  </si>
  <si>
    <t>홍대부속초등학교</t>
    <phoneticPr fontId="2" type="noConversion"/>
  </si>
  <si>
    <t>서울시 마포구 성미산로 51</t>
    <phoneticPr fontId="2" type="noConversion"/>
  </si>
  <si>
    <t>허정순</t>
    <phoneticPr fontId="2" type="noConversion"/>
  </si>
  <si>
    <t xml:space="preserve"> 010-3846-9360</t>
  </si>
  <si>
    <t xml:space="preserve"> hjs316@sen.go.kr</t>
  </si>
  <si>
    <t>기초 영어학습, 돌봄교실 과제 지도</t>
    <phoneticPr fontId="2" type="noConversion"/>
  </si>
  <si>
    <t>서울용강초등학교병설유치원</t>
    <phoneticPr fontId="2" type="noConversion"/>
  </si>
  <si>
    <t>이지은</t>
    <phoneticPr fontId="2" type="noConversion"/>
  </si>
  <si>
    <t>010-3401-3935</t>
    <phoneticPr fontId="2" type="noConversion"/>
  </si>
  <si>
    <t>jeeun10080@sen.go.kr</t>
  </si>
  <si>
    <t>서울시 마포구 백범로17길9</t>
    <phoneticPr fontId="2" type="noConversion"/>
  </si>
  <si>
    <t>특수교육대상자 지원등</t>
    <phoneticPr fontId="2" type="noConversion"/>
  </si>
  <si>
    <t xml:space="preserve">2026. 7. 24. ~ 8. 18. </t>
    <phoneticPr fontId="2" type="noConversion"/>
  </si>
  <si>
    <t>13:00~15:00</t>
    <phoneticPr fontId="2" type="noConversion"/>
  </si>
  <si>
    <t>서울시 은평구 진관4로 26</t>
    <phoneticPr fontId="2" type="noConversion"/>
  </si>
  <si>
    <t>소속</t>
    <phoneticPr fontId="2" type="noConversion"/>
  </si>
  <si>
    <t>전공</t>
    <phoneticPr fontId="2" type="noConversion"/>
  </si>
  <si>
    <t>이화여자대학교 교육대학원</t>
    <phoneticPr fontId="2" type="noConversion"/>
  </si>
  <si>
    <t>일반사회교육학과</t>
    <phoneticPr fontId="2" type="noConversion"/>
  </si>
  <si>
    <t>010-7488-9020</t>
  </si>
  <si>
    <t>4.. 6.(월) ~ 6. 30.(화)</t>
    <phoneticPr fontId="2" type="noConversion"/>
  </si>
  <si>
    <t>미술교육전공</t>
    <phoneticPr fontId="2" type="noConversion"/>
  </si>
  <si>
    <t>010-4130-3440</t>
  </si>
  <si>
    <t xml:space="preserve"> 체육교육 </t>
    <phoneticPr fontId="2" type="noConversion"/>
  </si>
  <si>
    <t>010-6606-3140</t>
  </si>
  <si>
    <t>010-4097-5923</t>
  </si>
  <si>
    <t>4. 14.(화) ~ 6. 30.(화)</t>
    <phoneticPr fontId="2" type="noConversion"/>
  </si>
  <si>
    <t>미술교육</t>
    <phoneticPr fontId="2" type="noConversion"/>
  </si>
  <si>
    <t>010-4912-9960</t>
  </si>
  <si>
    <t>4. 8(수) ~ 6. 24(수)</t>
    <phoneticPr fontId="2" type="noConversion"/>
  </si>
  <si>
    <t>서강대학교 교육대학원</t>
    <phoneticPr fontId="2" type="noConversion"/>
  </si>
  <si>
    <t>체육교육</t>
    <phoneticPr fontId="2" type="noConversion"/>
  </si>
  <si>
    <t>010-9141-1789</t>
  </si>
  <si>
    <t>4. 6.(월) ~ 6.30.(화)</t>
    <phoneticPr fontId="2" type="noConversion"/>
  </si>
  <si>
    <t>상담심리전공</t>
    <phoneticPr fontId="2" type="noConversion"/>
  </si>
  <si>
    <t>010-5249-8253</t>
  </si>
  <si>
    <t>점검사항</t>
    <phoneticPr fontId="2" type="noConversion"/>
  </si>
  <si>
    <t>1. 봉사일정 확인</t>
    <phoneticPr fontId="2" type="noConversion"/>
  </si>
  <si>
    <t>2. 활동 사진</t>
    <phoneticPr fontId="2" type="noConversion"/>
  </si>
  <si>
    <t>3. 해당학교 학생들 반응 확인</t>
    <phoneticPr fontId="2" type="noConversion"/>
  </si>
  <si>
    <t>4. 활동 내용</t>
    <phoneticPr fontId="2" type="noConversion"/>
  </si>
  <si>
    <t>5. (학생) 교육봉사활동 시간 선택 기준은/ 기관선택 기준은/수당지급 여부 의견/ 학교개선점/관내 학교봉사활동 메리트가 있는지 / 사업지속 여부/ 홍보방법 어떤게 가장 효과적일지/사업만족도</t>
    <phoneticPr fontId="2" type="noConversion"/>
  </si>
  <si>
    <t>6. (교사) 교육봉사활동자 성실 참여 여부/사전행정업무 대행에 대한 의견/ 앞으로 개선사항/ 요청분야나 확대 사업영역/ 봉사활동 우수자 추전 여부/ 사업추진시 유의사항/사업만족도</t>
    <phoneticPr fontId="2" type="noConversion"/>
  </si>
  <si>
    <t>5. 20.(수) 15:00</t>
  </si>
  <si>
    <t>5. 21.(목) 10:30</t>
  </si>
  <si>
    <t>5. 22.(금) 13:00</t>
  </si>
  <si>
    <t>5. 26.(화) 11:00</t>
  </si>
  <si>
    <t>6. 1.(월) 09:00</t>
  </si>
  <si>
    <t>6. 1.(월) 13:00</t>
  </si>
  <si>
    <t>6. 2.(화) 10:00</t>
  </si>
  <si>
    <t>모니터링 일시</t>
    <phoneticPr fontId="2" type="noConversion"/>
  </si>
  <si>
    <t>활동기간</t>
    <phoneticPr fontId="2" type="noConversion"/>
  </si>
  <si>
    <t>연락처</t>
    <phoneticPr fontId="2" type="noConversion"/>
  </si>
  <si>
    <t>교사 추천 여부</t>
    <phoneticPr fontId="2" type="noConversion"/>
  </si>
  <si>
    <t xml:space="preserve">[서부에듀브릿지] 2026. 1학기 대학생 교육봉사자 활동 모니터링 결과 보고서 </t>
    <phoneticPr fontId="2" type="noConversion"/>
  </si>
  <si>
    <t>★ 방문학교 및 담당교사 현황</t>
    <phoneticPr fontId="2" type="noConversion"/>
  </si>
  <si>
    <t>★ 대학생 교육봉사자 현황</t>
    <phoneticPr fontId="2" type="noConversion"/>
  </si>
  <si>
    <t>2026. 7. 23. ~ 8. 18.</t>
    <phoneticPr fontId="2" type="noConversion"/>
  </si>
  <si>
    <t>2026. 7. 22. ~ 8. 18.</t>
    <phoneticPr fontId="2" type="noConversion"/>
  </si>
  <si>
    <t>2026. 7. 22. ~ 8. 26.</t>
    <phoneticPr fontId="2" type="noConversion"/>
  </si>
  <si>
    <t>2026. 7. 16. ~ 8. 18.</t>
    <phoneticPr fontId="2" type="noConversion"/>
  </si>
  <si>
    <t>2026. 7. 22. ~ 8. 20.</t>
    <phoneticPr fontId="2" type="noConversion"/>
  </si>
  <si>
    <t>하경진</t>
    <phoneticPr fontId="2" type="noConversion"/>
  </si>
  <si>
    <t>02-358-0782</t>
    <phoneticPr fontId="2" type="noConversion"/>
  </si>
  <si>
    <t>etoile25@sen.go.kr</t>
  </si>
  <si>
    <t>여름방학 자기주도학습 지원</t>
    <phoneticPr fontId="2" type="noConversion"/>
  </si>
  <si>
    <t>2026. 7. 20. ~ 8. 11.</t>
    <phoneticPr fontId="2" type="noConversion"/>
  </si>
  <si>
    <t>09:00~16:30</t>
    <phoneticPr fontId="2" type="noConversion"/>
  </si>
  <si>
    <t>저소득층 학생 학습지도(영어, 수학)</t>
    <phoneticPr fontId="2" type="noConversion"/>
  </si>
  <si>
    <t>2026. 7. 22. ~ 8. 17.</t>
    <phoneticPr fontId="2" type="noConversion"/>
  </si>
  <si>
    <t>시간협의(1회 2시간)</t>
    <phoneticPr fontId="2" type="noConversion"/>
  </si>
  <si>
    <t>협의(주2회)</t>
    <phoneticPr fontId="2" type="noConversion"/>
  </si>
  <si>
    <t>학습 멘토링</t>
    <phoneticPr fontId="2" type="noConversion"/>
  </si>
  <si>
    <t>(7월 초중순도 가능)7. 24.~8.18.</t>
    <phoneticPr fontId="2" type="noConversion"/>
  </si>
  <si>
    <t>2026.1학기</t>
    <phoneticPr fontId="2" type="noConversion"/>
  </si>
  <si>
    <t>여름방학</t>
    <phoneticPr fontId="2" type="noConversion"/>
  </si>
  <si>
    <r>
      <t>방과후 학습지도(</t>
    </r>
    <r>
      <rPr>
        <sz val="11"/>
        <color rgb="FFFF0000"/>
        <rFont val="맑은 고딕"/>
        <family val="3"/>
        <charset val="129"/>
      </rPr>
      <t>배드민턴,</t>
    </r>
    <r>
      <rPr>
        <sz val="11"/>
        <color theme="1"/>
        <rFont val="맑은 고딕"/>
        <family val="3"/>
        <charset val="129"/>
      </rPr>
      <t xml:space="preserve"> 수학)</t>
    </r>
    <phoneticPr fontId="2" type="noConversion"/>
  </si>
  <si>
    <t>이대매칭</t>
    <phoneticPr fontId="2" type="noConversion"/>
  </si>
  <si>
    <t>자체매칭</t>
    <phoneticPr fontId="2" type="noConversion"/>
  </si>
  <si>
    <t>수업보조/학습지원</t>
    <phoneticPr fontId="2" type="noConversion"/>
  </si>
  <si>
    <t>수업학습-1</t>
    <phoneticPr fontId="2" type="noConversion"/>
  </si>
  <si>
    <t>수업학습-2</t>
    <phoneticPr fontId="2" type="noConversion"/>
  </si>
  <si>
    <t>수업학습-3</t>
    <phoneticPr fontId="2" type="noConversion"/>
  </si>
  <si>
    <t>수업학습-4</t>
    <phoneticPr fontId="2" type="noConversion"/>
  </si>
  <si>
    <t>수업학습-5</t>
    <phoneticPr fontId="2" type="noConversion"/>
  </si>
  <si>
    <t>수업학습-6</t>
    <phoneticPr fontId="2" type="noConversion"/>
  </si>
  <si>
    <t>수업학습-7</t>
    <phoneticPr fontId="2" type="noConversion"/>
  </si>
  <si>
    <t>수업학습-8</t>
    <phoneticPr fontId="2" type="noConversion"/>
  </si>
  <si>
    <t>수업학습-9</t>
    <phoneticPr fontId="2" type="noConversion"/>
  </si>
  <si>
    <t>수업학습-10</t>
    <phoneticPr fontId="2" type="noConversion"/>
  </si>
  <si>
    <t>수업학습-11</t>
    <phoneticPr fontId="2" type="noConversion"/>
  </si>
  <si>
    <t>수업학습-12</t>
    <phoneticPr fontId="2" type="noConversion"/>
  </si>
  <si>
    <t>수업학습-13</t>
    <phoneticPr fontId="2" type="noConversion"/>
  </si>
  <si>
    <t>방과후돌봄-1</t>
    <phoneticPr fontId="2" type="noConversion"/>
  </si>
  <si>
    <t>방과후돌봄-2</t>
    <phoneticPr fontId="2" type="noConversion"/>
  </si>
  <si>
    <t>방과후돌봄-3</t>
    <phoneticPr fontId="2" type="noConversion"/>
  </si>
  <si>
    <t>방과후돌봄-4</t>
    <phoneticPr fontId="2" type="noConversion"/>
  </si>
  <si>
    <t>방과후돌봄-5</t>
    <phoneticPr fontId="2" type="noConversion"/>
  </si>
  <si>
    <t>방과후돌봄-6</t>
    <phoneticPr fontId="2" type="noConversion"/>
  </si>
  <si>
    <t>방과후돌봄-7</t>
    <phoneticPr fontId="2" type="noConversion"/>
  </si>
  <si>
    <t>방과후돌봄-8</t>
    <phoneticPr fontId="2" type="noConversion"/>
  </si>
  <si>
    <t>방과후돌봄-9</t>
    <phoneticPr fontId="2" type="noConversion"/>
  </si>
  <si>
    <t>방과후돌봄-10</t>
    <phoneticPr fontId="2" type="noConversion"/>
  </si>
  <si>
    <t>방과후돌봄-11</t>
    <phoneticPr fontId="2" type="noConversion"/>
  </si>
  <si>
    <t>방과후돌봄-12</t>
    <phoneticPr fontId="2" type="noConversion"/>
  </si>
  <si>
    <t>방과후돌봄-13</t>
    <phoneticPr fontId="2" type="noConversion"/>
  </si>
  <si>
    <t>방과후돌봄-14</t>
    <phoneticPr fontId="2" type="noConversion"/>
  </si>
  <si>
    <t>방과후돌봄-15</t>
    <phoneticPr fontId="2" type="noConversion"/>
  </si>
  <si>
    <t>2026년 여름방학 대학생 교육봉사자 요청 학교 현황</t>
    <phoneticPr fontId="2" type="noConversion"/>
  </si>
  <si>
    <t>특수아동지원</t>
    <phoneticPr fontId="2" type="noConversion"/>
  </si>
  <si>
    <t>특수-1</t>
    <phoneticPr fontId="2" type="noConversion"/>
  </si>
  <si>
    <t>특수-2</t>
    <phoneticPr fontId="2" type="noConversion"/>
  </si>
  <si>
    <t>특수-3</t>
    <phoneticPr fontId="2" type="noConversion"/>
  </si>
  <si>
    <t>특수-4</t>
    <phoneticPr fontId="2" type="noConversion"/>
  </si>
  <si>
    <t>특수-5</t>
    <phoneticPr fontId="2" type="noConversion"/>
  </si>
  <si>
    <t>특수-6</t>
    <phoneticPr fontId="2" type="noConversion"/>
  </si>
  <si>
    <t>특수-7</t>
    <phoneticPr fontId="2" type="noConversion"/>
  </si>
  <si>
    <t>특수-8</t>
    <phoneticPr fontId="2" type="noConversion"/>
  </si>
  <si>
    <t>진로-1</t>
    <phoneticPr fontId="2" type="noConversion"/>
  </si>
  <si>
    <t>진로-2</t>
    <phoneticPr fontId="2" type="noConversion"/>
  </si>
  <si>
    <t>진로-3</t>
    <phoneticPr fontId="2" type="noConversion"/>
  </si>
  <si>
    <t>진로-4</t>
    <phoneticPr fontId="2" type="noConversion"/>
  </si>
  <si>
    <t>진로-5</t>
    <phoneticPr fontId="2" type="noConversion"/>
  </si>
  <si>
    <t>진로/멘토링/기타</t>
    <phoneticPr fontId="2" type="noConversion"/>
  </si>
  <si>
    <t>진로-6</t>
    <phoneticPr fontId="2" type="noConversion"/>
  </si>
  <si>
    <t>진로-7</t>
    <phoneticPr fontId="2" type="noConversion"/>
  </si>
  <si>
    <t>방과후/돌봄</t>
    <phoneticPr fontId="2" type="noConversion"/>
  </si>
  <si>
    <t>수업학습-14</t>
    <phoneticPr fontId="2" type="noConversion"/>
  </si>
  <si>
    <t>수업학습-15</t>
    <phoneticPr fontId="2" type="noConversion"/>
  </si>
  <si>
    <t>수업학습-16</t>
    <phoneticPr fontId="2" type="noConversion"/>
  </si>
  <si>
    <t>2026. 7. 1. ~ 7. 24.</t>
    <phoneticPr fontId="2" type="noConversion"/>
  </si>
  <si>
    <t>2026. 7. 27. ~ 8. 14.</t>
    <phoneticPr fontId="2" type="noConversion"/>
  </si>
  <si>
    <t>교육봉사미인정 활동</t>
    <phoneticPr fontId="2" type="noConversion"/>
  </si>
  <si>
    <r>
      <t>* 32교</t>
    </r>
    <r>
      <rPr>
        <b/>
        <sz val="11"/>
        <color rgb="FF000000"/>
        <rFont val="굴림"/>
        <family val="2"/>
        <charset val="129"/>
      </rPr>
      <t xml:space="preserve"> 86명(</t>
    </r>
    <r>
      <rPr>
        <b/>
        <sz val="11"/>
        <color rgb="FF000000"/>
        <rFont val="맑은 고딕"/>
        <family val="3"/>
        <charset val="129"/>
      </rPr>
      <t>숭실중</t>
    </r>
    <r>
      <rPr>
        <b/>
        <sz val="11"/>
        <color rgb="FF000000"/>
        <rFont val="굴림"/>
        <family val="2"/>
        <charset val="129"/>
      </rPr>
      <t xml:space="preserve"> 제외)</t>
    </r>
    <phoneticPr fontId="2" type="noConversion"/>
  </si>
  <si>
    <t>대학</t>
    <phoneticPr fontId="29" type="noConversion"/>
  </si>
  <si>
    <t>학과</t>
  </si>
  <si>
    <t>성명</t>
    <phoneticPr fontId="29" type="noConversion"/>
  </si>
  <si>
    <t>학번</t>
  </si>
  <si>
    <t>연락처</t>
  </si>
  <si>
    <t>사범대학</t>
  </si>
  <si>
    <t>국어교육과</t>
  </si>
  <si>
    <t>우초율</t>
  </si>
  <si>
    <t>2510016</t>
  </si>
  <si>
    <t>010-2377-0187</t>
  </si>
  <si>
    <t>신예원</t>
  </si>
  <si>
    <t>2410013</t>
  </si>
  <si>
    <t>010-5787-6801</t>
  </si>
  <si>
    <t>사회과교육과</t>
  </si>
  <si>
    <t>설한밀</t>
  </si>
  <si>
    <t>2442052</t>
  </si>
  <si>
    <t>010-2747-7553</t>
  </si>
  <si>
    <t>사회과학대학</t>
  </si>
  <si>
    <t>심리학과</t>
  </si>
  <si>
    <t>서윤지</t>
  </si>
  <si>
    <t>2387031</t>
  </si>
  <si>
    <t>010-2074-3755</t>
  </si>
  <si>
    <t>과학교육과</t>
  </si>
  <si>
    <t>황서영</t>
  </si>
  <si>
    <t>2548094</t>
  </si>
  <si>
    <t>010-9491-7512</t>
  </si>
  <si>
    <t>홍수지</t>
  </si>
  <si>
    <t>2442076</t>
  </si>
  <si>
    <t>010-4249-6069</t>
  </si>
  <si>
    <t>최예현</t>
  </si>
  <si>
    <t>2442073</t>
  </si>
  <si>
    <t>010-3443-2384</t>
  </si>
  <si>
    <t>정치외교학과</t>
  </si>
  <si>
    <t>이승연</t>
  </si>
  <si>
    <t>2480034</t>
  </si>
  <si>
    <t>010-8934-2818</t>
  </si>
  <si>
    <t>정슬아</t>
  </si>
  <si>
    <t>2548077</t>
  </si>
  <si>
    <t>010-7648-6606</t>
  </si>
  <si>
    <t>특수교육과</t>
  </si>
  <si>
    <t>차현주</t>
  </si>
  <si>
    <t>2447040</t>
  </si>
  <si>
    <t>010-8721-3147</t>
  </si>
  <si>
    <t>교육공학과</t>
  </si>
  <si>
    <t>강예지</t>
  </si>
  <si>
    <t>2546002</t>
  </si>
  <si>
    <t>010-5683-4536</t>
  </si>
  <si>
    <t>음악대학</t>
  </si>
  <si>
    <t>관현악과</t>
  </si>
  <si>
    <t>현지예</t>
  </si>
  <si>
    <t>2456044</t>
  </si>
  <si>
    <t>010-7667-6420</t>
  </si>
  <si>
    <t>박서현</t>
  </si>
  <si>
    <t>2546010</t>
  </si>
  <si>
    <t>010-9298-3386</t>
  </si>
  <si>
    <t>강정윤</t>
  </si>
  <si>
    <t>2542013</t>
  </si>
  <si>
    <t>010-3128-3907</t>
  </si>
  <si>
    <t>이현지</t>
  </si>
  <si>
    <t>2646026</t>
  </si>
  <si>
    <t>010-8745-6232</t>
  </si>
  <si>
    <t>현서윤</t>
  </si>
  <si>
    <t>2346033</t>
  </si>
  <si>
    <t>010-3172-7034</t>
  </si>
  <si>
    <t>조수빈</t>
  </si>
  <si>
    <t>2442072</t>
  </si>
  <si>
    <t>010-5116-7994</t>
  </si>
  <si>
    <t>인문과학대학</t>
  </si>
  <si>
    <t>중어중문학과</t>
  </si>
  <si>
    <t>임지민</t>
  </si>
  <si>
    <t>2222047</t>
  </si>
  <si>
    <t>010-4078-3795</t>
  </si>
  <si>
    <t>차현</t>
  </si>
  <si>
    <t>2487050</t>
  </si>
  <si>
    <t>010-4812-3188</t>
    <phoneticPr fontId="29" type="noConversion"/>
  </si>
  <si>
    <t>유하연</t>
  </si>
  <si>
    <t>2222040</t>
  </si>
  <si>
    <t>010-5537-9330</t>
  </si>
  <si>
    <t>조민아</t>
  </si>
  <si>
    <t>2548081</t>
  </si>
  <si>
    <t>010-4158-0471</t>
  </si>
  <si>
    <t>기아현</t>
  </si>
  <si>
    <t>2448010</t>
  </si>
  <si>
    <t>010-3973-5803</t>
  </si>
  <si>
    <t>간호대학</t>
  </si>
  <si>
    <t>간호학부</t>
  </si>
  <si>
    <t>김시연</t>
  </si>
  <si>
    <t>2562019</t>
  </si>
  <si>
    <t>010-4104-3565</t>
  </si>
  <si>
    <t>김나우</t>
  </si>
  <si>
    <t>2542002</t>
  </si>
  <si>
    <t>010-7135-8058</t>
  </si>
  <si>
    <t>오후</t>
    <phoneticPr fontId="2" type="noConversion"/>
  </si>
  <si>
    <t>오전</t>
    <phoneticPr fontId="2" type="noConversion"/>
  </si>
  <si>
    <t>자연과학대학</t>
  </si>
  <si>
    <t>화학생명분자과학부</t>
  </si>
  <si>
    <t>류희정</t>
  </si>
  <si>
    <t>2403091</t>
  </si>
  <si>
    <t>010-5611-6149</t>
  </si>
  <si>
    <t>조예은</t>
  </si>
  <si>
    <t>2448082</t>
  </si>
  <si>
    <t>010-9344-8482</t>
  </si>
  <si>
    <t>김윤서</t>
  </si>
  <si>
    <t>2642016</t>
  </si>
  <si>
    <t>010-6711-1022</t>
  </si>
  <si>
    <t>이윤지</t>
  </si>
  <si>
    <t>2422048</t>
  </si>
  <si>
    <t>010-4514-7626</t>
  </si>
  <si>
    <t>교육학과</t>
  </si>
  <si>
    <t>최유주</t>
  </si>
  <si>
    <t>2635021</t>
  </si>
  <si>
    <t>010-7756-7059</t>
  </si>
  <si>
    <t>이세린</t>
  </si>
  <si>
    <t>2548052</t>
  </si>
  <si>
    <t>010-5207-7437</t>
  </si>
  <si>
    <t>김주연</t>
  </si>
  <si>
    <t>2610007</t>
  </si>
  <si>
    <t>010-4076-2696</t>
  </si>
  <si>
    <t>유아교육과</t>
  </si>
  <si>
    <t>박소윤</t>
  </si>
  <si>
    <t>2536011</t>
  </si>
  <si>
    <t>010-3236-4479</t>
  </si>
  <si>
    <t>김태이</t>
  </si>
  <si>
    <t>2642055</t>
  </si>
  <si>
    <t>010-3050-0532</t>
  </si>
  <si>
    <t>김혜인</t>
  </si>
  <si>
    <t>2535007</t>
  </si>
  <si>
    <t>010-9929-9064</t>
  </si>
  <si>
    <t>서은우</t>
  </si>
  <si>
    <t>2642032</t>
  </si>
  <si>
    <t>010-9981-6176</t>
  </si>
  <si>
    <t>양혜정</t>
  </si>
  <si>
    <t>2448095</t>
  </si>
  <si>
    <t>010-4087-5419</t>
  </si>
  <si>
    <t>박예진</t>
  </si>
  <si>
    <t>2542055</t>
  </si>
  <si>
    <t>010-2024-6587</t>
  </si>
  <si>
    <t>방과 - 월, 수 진로멘토링 및 정서적 지지 활동</t>
  </si>
  <si>
    <t>수학교육과</t>
  </si>
  <si>
    <t>조현아</t>
  </si>
  <si>
    <t>2653027</t>
  </si>
  <si>
    <t>010-4828-4968</t>
  </si>
  <si>
    <t>김시은</t>
  </si>
  <si>
    <t>2635004</t>
  </si>
  <si>
    <t>010-3556-8623</t>
  </si>
  <si>
    <t>영어교육과</t>
  </si>
  <si>
    <t>황서윤</t>
  </si>
  <si>
    <t>2640036</t>
  </si>
  <si>
    <t>010-9565-8382</t>
  </si>
  <si>
    <t>천예은</t>
  </si>
  <si>
    <t>2253027</t>
  </si>
  <si>
    <t>010-4733-5920</t>
  </si>
  <si>
    <t>최유경</t>
  </si>
  <si>
    <t>2140038</t>
  </si>
  <si>
    <t>010-7536-7856</t>
  </si>
  <si>
    <t>초등교육과</t>
  </si>
  <si>
    <t>권지민</t>
  </si>
  <si>
    <t>2425004</t>
  </si>
  <si>
    <t>010-4520-3206</t>
  </si>
  <si>
    <t>황지원</t>
  </si>
  <si>
    <t>2642012</t>
  </si>
  <si>
    <t>010-5561-4701</t>
  </si>
  <si>
    <t>이규은</t>
  </si>
  <si>
    <t>2548049</t>
  </si>
  <si>
    <t>010-3091-9737</t>
  </si>
  <si>
    <t>이서현</t>
  </si>
  <si>
    <t>2546018</t>
  </si>
  <si>
    <t>010-9653-9851</t>
  </si>
  <si>
    <t>이주아</t>
  </si>
  <si>
    <t>2548063</t>
  </si>
  <si>
    <t>010-8699-0961</t>
  </si>
  <si>
    <t>구나경</t>
  </si>
  <si>
    <t>2453002</t>
  </si>
  <si>
    <t>010-6757-0898</t>
  </si>
  <si>
    <t>남궁다은</t>
  </si>
  <si>
    <t>2440013</t>
  </si>
  <si>
    <t>010-2171-8257</t>
  </si>
  <si>
    <t>김하은</t>
  </si>
  <si>
    <t>2548024</t>
  </si>
  <si>
    <t>010-5117-7817</t>
  </si>
  <si>
    <t>인공지능대학</t>
  </si>
  <si>
    <t>컴퓨터공학과</t>
  </si>
  <si>
    <t>임채은</t>
  </si>
  <si>
    <t>2417034</t>
  </si>
  <si>
    <t>010-2763-7828</t>
  </si>
  <si>
    <t>염수연</t>
  </si>
  <si>
    <t>2653017</t>
  </si>
  <si>
    <t>010-5906-3977</t>
  </si>
  <si>
    <t>불어불문학과</t>
  </si>
  <si>
    <t>박선우</t>
  </si>
  <si>
    <t>2323019</t>
  </si>
  <si>
    <t>010-2211-9665</t>
  </si>
  <si>
    <t>고가연</t>
  </si>
  <si>
    <t>2448004</t>
  </si>
  <si>
    <t>010-8960-1667</t>
  </si>
  <si>
    <t>박채령</t>
  </si>
  <si>
    <t>2635009</t>
  </si>
  <si>
    <t>010-3546-2141</t>
  </si>
  <si>
    <t>이정서</t>
  </si>
  <si>
    <t>2542068</t>
  </si>
  <si>
    <t>010-2181-2885</t>
  </si>
  <si>
    <t>김다원</t>
  </si>
  <si>
    <t>2642043</t>
  </si>
  <si>
    <t>010-3946-1028</t>
  </si>
  <si>
    <t>엘텍공과대학</t>
  </si>
  <si>
    <t>소프트웨어학부</t>
  </si>
  <si>
    <t>백소영</t>
  </si>
  <si>
    <t>2371036</t>
  </si>
  <si>
    <t>010-3707-6843</t>
  </si>
  <si>
    <t>이도현</t>
  </si>
  <si>
    <t>2340042</t>
  </si>
  <si>
    <t>010-8378-0521</t>
  </si>
  <si>
    <t>특수교육대상자 일과 지원(오전)</t>
    <phoneticPr fontId="2" type="noConversion"/>
  </si>
  <si>
    <t>특수교육대상자 일과 지원(오후)</t>
    <phoneticPr fontId="2" type="noConversion"/>
  </si>
  <si>
    <t>서부-1</t>
    <phoneticPr fontId="2" type="noConversion"/>
  </si>
  <si>
    <t>서부-2</t>
  </si>
  <si>
    <t>서부-3</t>
  </si>
  <si>
    <t>서부-4</t>
  </si>
  <si>
    <t>서부-5</t>
  </si>
  <si>
    <t>서부-6</t>
  </si>
  <si>
    <t>서부-7</t>
  </si>
  <si>
    <t>서부-8</t>
  </si>
  <si>
    <t>서부-9</t>
  </si>
  <si>
    <t>서부-10</t>
  </si>
  <si>
    <t>서부-11</t>
  </si>
  <si>
    <t>서부-12</t>
  </si>
  <si>
    <t>서부-13</t>
  </si>
  <si>
    <t>서부-14</t>
  </si>
  <si>
    <t>서부-15</t>
  </si>
  <si>
    <t>서부-16</t>
  </si>
  <si>
    <t>서부-17</t>
  </si>
  <si>
    <t>서부-18</t>
  </si>
  <si>
    <t>서부-19</t>
  </si>
  <si>
    <t>2026학년도 여름방학 대학생 교육봉사자 요청학교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</si>
</sst>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3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29"/>
      <scheme val="minor"/>
    </font>
    <font>
      <sz val="8"/>
      <name val="Arial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28"/>
      <color rgb="FF000000"/>
      <name val="굴림"/>
      <family val="3"/>
      <charset val="129"/>
    </font>
    <font>
      <b/>
      <sz val="28"/>
      <color rgb="FF000000"/>
      <name val="Arial"/>
      <family val="2"/>
      <scheme val="minor"/>
    </font>
    <font>
      <b/>
      <sz val="11"/>
      <color theme="1"/>
      <name val="맑은 고딕"/>
      <family val="3"/>
      <charset val="129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굴림"/>
      <family val="3"/>
      <charset val="129"/>
    </font>
    <font>
      <sz val="10"/>
      <color rgb="FF000000"/>
      <name val="Arial"/>
      <family val="3"/>
      <charset val="129"/>
    </font>
    <font>
      <sz val="12"/>
      <color rgb="FF1C1C1C"/>
      <name val="맑은 고딕"/>
      <family val="3"/>
      <charset val="129"/>
    </font>
    <font>
      <sz val="12"/>
      <color indexed="8"/>
      <name val="Arial"/>
      <family val="2"/>
      <scheme val="minor"/>
    </font>
    <font>
      <sz val="14"/>
      <color rgb="FF000000"/>
      <name val="한컴산뜻돋움"/>
      <family val="3"/>
      <charset val="129"/>
    </font>
    <font>
      <sz val="14"/>
      <color theme="1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한컴산뜻돋움"/>
      <family val="3"/>
      <charset val="129"/>
    </font>
    <font>
      <sz val="14"/>
      <color rgb="FF000000"/>
      <name val="Arial"/>
      <family val="2"/>
      <scheme val="minor"/>
    </font>
    <font>
      <sz val="24"/>
      <color rgb="FF000000"/>
      <name val="HY목각파임B"/>
      <family val="1"/>
      <charset val="129"/>
    </font>
    <font>
      <sz val="24"/>
      <color rgb="FF000000"/>
      <name val="한컴 말랑말랑 Bold"/>
      <family val="3"/>
      <charset val="129"/>
    </font>
    <font>
      <sz val="18"/>
      <color rgb="FF000000"/>
      <name val="한컴 말랑말랑 Bold"/>
      <family val="3"/>
      <charset val="129"/>
    </font>
    <font>
      <b/>
      <sz val="18"/>
      <color rgb="FF000000"/>
      <name val="Arial"/>
      <family val="2"/>
      <scheme val="minor"/>
    </font>
    <font>
      <sz val="11"/>
      <color rgb="FFFF0000"/>
      <name val="맑은 고딕"/>
      <family val="3"/>
      <charset val="129"/>
    </font>
    <font>
      <b/>
      <sz val="11"/>
      <color rgb="FF000000"/>
      <name val="Arial"/>
      <family val="2"/>
      <scheme val="minor"/>
    </font>
    <font>
      <b/>
      <sz val="11"/>
      <color rgb="FF000000"/>
      <name val="굴림"/>
      <family val="2"/>
      <charset val="129"/>
    </font>
    <font>
      <b/>
      <sz val="11"/>
      <color rgb="FF000000"/>
      <name val="맑은 고딕"/>
      <family val="3"/>
      <charset val="129"/>
    </font>
    <font>
      <b/>
      <sz val="10"/>
      <name val="Arial"/>
      <family val="3"/>
      <charset val="129"/>
      <scheme val="minor"/>
    </font>
    <font>
      <sz val="8"/>
      <name val="Arial"/>
      <family val="2"/>
      <charset val="129"/>
      <scheme val="minor"/>
    </font>
    <font>
      <sz val="10"/>
      <color theme="1"/>
      <name val="Arial"/>
      <family val="3"/>
      <charset val="129"/>
      <scheme val="minor"/>
    </font>
    <font>
      <sz val="10"/>
      <color rgb="FF000000"/>
      <name val="Arial"/>
      <family val="3"/>
      <charset val="129"/>
      <scheme val="minor"/>
    </font>
    <font>
      <sz val="22"/>
      <color rgb="FF000000"/>
      <name val="HY견고딕"/>
      <family val="1"/>
      <charset val="129"/>
    </font>
    <font>
      <b/>
      <sz val="12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F2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6"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0" fontId="4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23" fillId="0" borderId="0" xfId="0" applyFont="1" applyAlignment="1"/>
    <xf numFmtId="0" fontId="4" fillId="2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8" fillId="7" borderId="6" xfId="1" applyFont="1" applyFill="1" applyBorder="1" applyAlignment="1">
      <alignment horizontal="center" vertical="center"/>
    </xf>
    <xf numFmtId="49" fontId="28" fillId="7" borderId="6" xfId="1" applyNumberFormat="1" applyFont="1" applyFill="1" applyBorder="1" applyAlignment="1">
      <alignment horizontal="center" vertical="center" wrapText="1"/>
    </xf>
    <xf numFmtId="49" fontId="28" fillId="7" borderId="6" xfId="1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49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0" fillId="3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2">
    <cellStyle name="표준" xfId="0" builtinId="0"/>
    <cellStyle name="표준 2 2 2" xfId="1" xr:uid="{D4907E61-0132-4FE7-A615-6BDA19AD295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4A52-6F76-4199-A6D2-DAF869661412}">
  <dimension ref="A3:C9"/>
  <sheetViews>
    <sheetView workbookViewId="0">
      <selection activeCell="F11" sqref="F11"/>
    </sheetView>
  </sheetViews>
  <sheetFormatPr defaultRowHeight="12.75" x14ac:dyDescent="0.2"/>
  <sheetData>
    <row r="3" spans="1:3" ht="15" x14ac:dyDescent="0.2">
      <c r="A3" s="33" t="s">
        <v>922</v>
      </c>
      <c r="B3" s="33"/>
      <c r="C3" s="33"/>
    </row>
    <row r="4" spans="1:3" ht="15" x14ac:dyDescent="0.2">
      <c r="A4" s="33" t="s">
        <v>923</v>
      </c>
      <c r="B4" s="33"/>
      <c r="C4" s="33"/>
    </row>
    <row r="5" spans="1:3" ht="15" x14ac:dyDescent="0.2">
      <c r="A5" s="33" t="s">
        <v>924</v>
      </c>
      <c r="B5" s="33"/>
      <c r="C5" s="33"/>
    </row>
    <row r="6" spans="1:3" ht="15" x14ac:dyDescent="0.2">
      <c r="A6" s="33" t="s">
        <v>925</v>
      </c>
      <c r="B6" s="33"/>
      <c r="C6" s="33"/>
    </row>
    <row r="7" spans="1:3" ht="15" x14ac:dyDescent="0.2">
      <c r="A7" s="33" t="s">
        <v>926</v>
      </c>
      <c r="B7" s="33"/>
      <c r="C7" s="33"/>
    </row>
    <row r="8" spans="1:3" ht="15" x14ac:dyDescent="0.2">
      <c r="A8" s="33" t="s">
        <v>927</v>
      </c>
      <c r="B8" s="33"/>
      <c r="C8" s="33"/>
    </row>
    <row r="9" spans="1:3" ht="15" x14ac:dyDescent="0.2">
      <c r="A9" s="33" t="s">
        <v>928</v>
      </c>
      <c r="B9" s="33"/>
      <c r="C9" s="3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7CE5-3CF1-40F9-B434-8C2372B3FB6D}">
  <dimension ref="A1:G23"/>
  <sheetViews>
    <sheetView workbookViewId="0">
      <selection activeCell="F11" sqref="F11"/>
    </sheetView>
  </sheetViews>
  <sheetFormatPr defaultRowHeight="12.75" x14ac:dyDescent="0.2"/>
  <cols>
    <col min="1" max="1" width="11.140625" style="27" bestFit="1" customWidth="1"/>
    <col min="2" max="2" width="18" style="27" bestFit="1" customWidth="1"/>
    <col min="3" max="3" width="13.140625" customWidth="1"/>
    <col min="6" max="6" width="18" bestFit="1" customWidth="1"/>
  </cols>
  <sheetData>
    <row r="1" spans="1:7" s="49" customFormat="1" ht="23.25" x14ac:dyDescent="0.35">
      <c r="A1" s="81" t="s">
        <v>960</v>
      </c>
      <c r="B1" s="81"/>
      <c r="C1" s="81"/>
      <c r="E1" s="81" t="s">
        <v>961</v>
      </c>
      <c r="F1" s="81"/>
      <c r="G1" s="81"/>
    </row>
    <row r="2" spans="1:7" x14ac:dyDescent="0.2">
      <c r="E2" s="27"/>
      <c r="F2" s="27"/>
    </row>
    <row r="3" spans="1:7" ht="13.5" x14ac:dyDescent="0.25">
      <c r="A3" s="30" t="s">
        <v>1</v>
      </c>
      <c r="B3" s="29" t="s">
        <v>599</v>
      </c>
      <c r="C3" s="28" t="s">
        <v>33</v>
      </c>
      <c r="E3" s="30" t="s">
        <v>1</v>
      </c>
      <c r="F3" s="29" t="s">
        <v>599</v>
      </c>
      <c r="G3" s="28" t="s">
        <v>33</v>
      </c>
    </row>
    <row r="4" spans="1:7" ht="13.5" x14ac:dyDescent="0.25">
      <c r="A4" s="23">
        <v>1</v>
      </c>
      <c r="B4" s="24" t="s">
        <v>598</v>
      </c>
      <c r="C4" s="22">
        <v>62</v>
      </c>
      <c r="E4" s="23">
        <v>1</v>
      </c>
      <c r="F4" s="24"/>
      <c r="G4" s="22"/>
    </row>
    <row r="5" spans="1:7" x14ac:dyDescent="0.2">
      <c r="A5" s="23">
        <v>2</v>
      </c>
      <c r="B5" s="25" t="s">
        <v>466</v>
      </c>
      <c r="C5" s="22">
        <v>6</v>
      </c>
      <c r="E5" s="23">
        <v>2</v>
      </c>
      <c r="F5" s="25"/>
      <c r="G5" s="22"/>
    </row>
    <row r="6" spans="1:7" x14ac:dyDescent="0.2">
      <c r="A6" s="23">
        <v>3</v>
      </c>
      <c r="B6" s="25" t="s">
        <v>600</v>
      </c>
      <c r="C6" s="22">
        <v>37</v>
      </c>
      <c r="E6" s="23">
        <v>3</v>
      </c>
      <c r="F6" s="25"/>
      <c r="G6" s="22"/>
    </row>
    <row r="7" spans="1:7" x14ac:dyDescent="0.2">
      <c r="A7" s="23">
        <v>4</v>
      </c>
      <c r="B7" s="25" t="s">
        <v>601</v>
      </c>
      <c r="C7" s="22">
        <v>20</v>
      </c>
      <c r="E7" s="23">
        <v>4</v>
      </c>
      <c r="F7" s="25"/>
      <c r="G7" s="22"/>
    </row>
    <row r="8" spans="1:7" x14ac:dyDescent="0.2">
      <c r="A8" s="23">
        <v>5</v>
      </c>
      <c r="B8" s="25" t="s">
        <v>602</v>
      </c>
      <c r="C8" s="22">
        <v>70</v>
      </c>
      <c r="E8" s="23">
        <v>5</v>
      </c>
      <c r="F8" s="25"/>
      <c r="G8" s="22"/>
    </row>
    <row r="9" spans="1:7" ht="13.5" x14ac:dyDescent="0.25">
      <c r="A9" s="23"/>
      <c r="B9" s="26" t="s">
        <v>604</v>
      </c>
      <c r="C9" s="22">
        <f>SUM(C4:C8)</f>
        <v>195</v>
      </c>
      <c r="E9" s="23"/>
      <c r="F9" s="26" t="s">
        <v>604</v>
      </c>
      <c r="G9" s="22">
        <f>SUM(G4:G8)</f>
        <v>0</v>
      </c>
    </row>
    <row r="10" spans="1:7" x14ac:dyDescent="0.2">
      <c r="E10" s="27"/>
      <c r="F10" s="27"/>
    </row>
    <row r="11" spans="1:7" ht="13.5" x14ac:dyDescent="0.25">
      <c r="A11" s="30" t="s">
        <v>1</v>
      </c>
      <c r="B11" s="28" t="s">
        <v>603</v>
      </c>
      <c r="C11" s="28" t="s">
        <v>33</v>
      </c>
      <c r="E11" s="30" t="s">
        <v>1</v>
      </c>
      <c r="F11" s="28" t="s">
        <v>603</v>
      </c>
      <c r="G11" s="28" t="s">
        <v>33</v>
      </c>
    </row>
    <row r="12" spans="1:7" x14ac:dyDescent="0.2">
      <c r="A12" s="23">
        <v>1</v>
      </c>
      <c r="B12" s="25" t="s">
        <v>45</v>
      </c>
      <c r="C12" s="22">
        <v>34</v>
      </c>
      <c r="E12" s="23">
        <v>1</v>
      </c>
      <c r="F12" s="25" t="s">
        <v>45</v>
      </c>
      <c r="G12" s="22"/>
    </row>
    <row r="13" spans="1:7" x14ac:dyDescent="0.2">
      <c r="A13" s="23">
        <v>2</v>
      </c>
      <c r="B13" s="25" t="s">
        <v>80</v>
      </c>
      <c r="C13" s="22">
        <v>49</v>
      </c>
      <c r="E13" s="23">
        <v>2</v>
      </c>
      <c r="F13" s="25" t="s">
        <v>80</v>
      </c>
      <c r="G13" s="22"/>
    </row>
    <row r="14" spans="1:7" x14ac:dyDescent="0.2">
      <c r="A14" s="23">
        <v>3</v>
      </c>
      <c r="B14" s="25" t="s">
        <v>65</v>
      </c>
      <c r="C14" s="22">
        <v>23</v>
      </c>
      <c r="E14" s="23">
        <v>3</v>
      </c>
      <c r="F14" s="25" t="s">
        <v>65</v>
      </c>
      <c r="G14" s="22"/>
    </row>
    <row r="15" spans="1:7" x14ac:dyDescent="0.2">
      <c r="A15" s="23">
        <v>4</v>
      </c>
      <c r="B15" s="25" t="s">
        <v>227</v>
      </c>
      <c r="C15" s="22">
        <v>67</v>
      </c>
      <c r="E15" s="23">
        <v>4</v>
      </c>
      <c r="F15" s="25" t="s">
        <v>227</v>
      </c>
      <c r="G15" s="22"/>
    </row>
    <row r="16" spans="1:7" x14ac:dyDescent="0.2">
      <c r="A16" s="23">
        <v>5</v>
      </c>
      <c r="B16" s="25" t="s">
        <v>144</v>
      </c>
      <c r="C16" s="22">
        <v>22</v>
      </c>
      <c r="E16" s="23">
        <v>5</v>
      </c>
      <c r="F16" s="25" t="s">
        <v>144</v>
      </c>
      <c r="G16" s="22"/>
    </row>
    <row r="17" spans="1:7" ht="13.5" x14ac:dyDescent="0.25">
      <c r="A17" s="23"/>
      <c r="B17" s="26" t="s">
        <v>604</v>
      </c>
      <c r="C17" s="22">
        <f>SUM(C12:C16)</f>
        <v>195</v>
      </c>
      <c r="E17" s="23"/>
      <c r="F17" s="26" t="s">
        <v>604</v>
      </c>
      <c r="G17" s="22">
        <f>SUM(G12:G16)</f>
        <v>0</v>
      </c>
    </row>
    <row r="18" spans="1:7" x14ac:dyDescent="0.2">
      <c r="E18" s="27"/>
      <c r="F18" s="27"/>
    </row>
    <row r="19" spans="1:7" ht="13.5" x14ac:dyDescent="0.25">
      <c r="A19" s="30" t="s">
        <v>1</v>
      </c>
      <c r="B19" s="28" t="s">
        <v>10</v>
      </c>
      <c r="C19" s="28" t="s">
        <v>33</v>
      </c>
      <c r="E19" s="30" t="s">
        <v>1</v>
      </c>
      <c r="F19" s="28" t="s">
        <v>10</v>
      </c>
      <c r="G19" s="28" t="s">
        <v>33</v>
      </c>
    </row>
    <row r="20" spans="1:7" x14ac:dyDescent="0.2">
      <c r="A20" s="23">
        <v>1</v>
      </c>
      <c r="B20" s="25" t="s">
        <v>12</v>
      </c>
      <c r="C20" s="22">
        <v>6</v>
      </c>
      <c r="E20" s="23">
        <v>1</v>
      </c>
      <c r="F20" s="25" t="s">
        <v>12</v>
      </c>
      <c r="G20" s="22"/>
    </row>
    <row r="21" spans="1:7" x14ac:dyDescent="0.2">
      <c r="A21" s="23">
        <v>2</v>
      </c>
      <c r="B21" s="25" t="s">
        <v>44</v>
      </c>
      <c r="C21" s="22">
        <v>108</v>
      </c>
      <c r="E21" s="23">
        <v>2</v>
      </c>
      <c r="F21" s="25" t="s">
        <v>44</v>
      </c>
      <c r="G21" s="22"/>
    </row>
    <row r="22" spans="1:7" x14ac:dyDescent="0.2">
      <c r="A22" s="23">
        <v>3</v>
      </c>
      <c r="B22" s="25" t="s">
        <v>78</v>
      </c>
      <c r="C22" s="22">
        <v>81</v>
      </c>
      <c r="E22" s="23">
        <v>3</v>
      </c>
      <c r="F22" s="25" t="s">
        <v>78</v>
      </c>
      <c r="G22" s="22"/>
    </row>
    <row r="23" spans="1:7" ht="13.5" x14ac:dyDescent="0.25">
      <c r="A23" s="23"/>
      <c r="B23" s="26" t="s">
        <v>604</v>
      </c>
      <c r="C23" s="22">
        <f>SUM(C20:C22)</f>
        <v>195</v>
      </c>
      <c r="E23" s="23"/>
      <c r="F23" s="26" t="s">
        <v>604</v>
      </c>
      <c r="G23" s="22">
        <f>SUM(G20:G22)</f>
        <v>0</v>
      </c>
    </row>
  </sheetData>
  <mergeCells count="2">
    <mergeCell ref="A1:C1"/>
    <mergeCell ref="E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CE54-07FA-465B-961E-7BC172822E7A}">
  <sheetPr filterMode="1">
    <pageSetUpPr fitToPage="1"/>
  </sheetPr>
  <dimension ref="A1:Q119"/>
  <sheetViews>
    <sheetView zoomScale="82" zoomScaleNormal="82" workbookViewId="0">
      <pane xSplit="4" ySplit="4" topLeftCell="E5" activePane="bottomRight" state="frozen"/>
      <selection activeCell="F11" sqref="F11"/>
      <selection pane="topRight" activeCell="F11" sqref="F11"/>
      <selection pane="bottomLeft" activeCell="F11" sqref="F11"/>
      <selection pane="bottomRight" activeCell="F11" sqref="F11"/>
    </sheetView>
  </sheetViews>
  <sheetFormatPr defaultRowHeight="12.75" x14ac:dyDescent="0.2"/>
  <cols>
    <col min="1" max="1" width="11.28515625" bestFit="1" customWidth="1"/>
    <col min="2" max="2" width="13.28515625" bestFit="1" customWidth="1"/>
    <col min="3" max="3" width="11.28515625" bestFit="1" customWidth="1"/>
    <col min="4" max="4" width="27.7109375" bestFit="1" customWidth="1"/>
    <col min="5" max="5" width="49.28515625" bestFit="1" customWidth="1"/>
    <col min="6" max="6" width="23" bestFit="1" customWidth="1"/>
    <col min="7" max="7" width="11.7109375" customWidth="1"/>
    <col min="8" max="8" width="21.28515625" customWidth="1"/>
    <col min="9" max="9" width="24.5703125" customWidth="1"/>
    <col min="10" max="10" width="44.42578125" style="3" customWidth="1"/>
    <col min="11" max="11" width="15.42578125" customWidth="1"/>
    <col min="12" max="12" width="32.42578125" customWidth="1"/>
    <col min="13" max="13" width="29.140625" bestFit="1" customWidth="1"/>
    <col min="14" max="14" width="37.28515625" customWidth="1"/>
    <col min="15" max="15" width="13.28515625" bestFit="1" customWidth="1"/>
    <col min="16" max="16" width="38.5703125" customWidth="1"/>
  </cols>
  <sheetData>
    <row r="1" spans="1:16" s="2" customFormat="1" ht="49.5" customHeight="1" x14ac:dyDescent="0.2">
      <c r="A1" s="82" t="s">
        <v>307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5" customHeight="1" x14ac:dyDescent="0.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8" customHeight="1" x14ac:dyDescent="0.2">
      <c r="A3" s="18"/>
      <c r="K3" s="10">
        <f>SUBTOTAL(9, K5:K193)</f>
        <v>22</v>
      </c>
    </row>
    <row r="4" spans="1:16" s="11" customFormat="1" ht="20.100000000000001" customHeight="1" x14ac:dyDescent="0.3">
      <c r="A4" s="7" t="s">
        <v>1</v>
      </c>
      <c r="B4" s="7" t="s">
        <v>10</v>
      </c>
      <c r="C4" s="7" t="s">
        <v>11</v>
      </c>
      <c r="D4" s="7" t="s">
        <v>0</v>
      </c>
      <c r="E4" s="7" t="s">
        <v>3</v>
      </c>
      <c r="F4" s="7" t="s">
        <v>5</v>
      </c>
      <c r="G4" s="7"/>
      <c r="H4" s="7"/>
      <c r="I4" s="7" t="s">
        <v>459</v>
      </c>
      <c r="J4" s="7" t="s">
        <v>16</v>
      </c>
      <c r="K4" s="7" t="s">
        <v>33</v>
      </c>
      <c r="L4" s="7" t="s">
        <v>17</v>
      </c>
      <c r="M4" s="7" t="s">
        <v>24</v>
      </c>
      <c r="N4" s="7" t="s">
        <v>42</v>
      </c>
      <c r="O4" s="7" t="s">
        <v>43</v>
      </c>
      <c r="P4" s="7" t="s">
        <v>18</v>
      </c>
    </row>
    <row r="5" spans="1:16" s="11" customFormat="1" ht="20.100000000000001" hidden="1" customHeight="1" x14ac:dyDescent="0.3">
      <c r="A5" s="5">
        <v>1</v>
      </c>
      <c r="B5" s="5" t="s">
        <v>12</v>
      </c>
      <c r="C5" s="5" t="s">
        <v>144</v>
      </c>
      <c r="D5" s="5" t="s">
        <v>2</v>
      </c>
      <c r="E5" s="5" t="s">
        <v>4</v>
      </c>
      <c r="F5" s="5" t="s">
        <v>7</v>
      </c>
      <c r="G5" s="5" t="s">
        <v>8</v>
      </c>
      <c r="H5" s="5" t="s">
        <v>9</v>
      </c>
      <c r="I5" s="19" t="s">
        <v>468</v>
      </c>
      <c r="J5" s="4" t="s">
        <v>267</v>
      </c>
      <c r="K5" s="4">
        <v>1</v>
      </c>
      <c r="L5" s="5" t="s">
        <v>19</v>
      </c>
      <c r="M5" s="5" t="s">
        <v>25</v>
      </c>
      <c r="N5" s="5" t="s">
        <v>26</v>
      </c>
      <c r="O5" s="5">
        <v>61</v>
      </c>
      <c r="P5" s="5" t="s">
        <v>27</v>
      </c>
    </row>
    <row r="6" spans="1:16" s="11" customFormat="1" ht="20.100000000000001" hidden="1" customHeight="1" x14ac:dyDescent="0.3">
      <c r="A6" s="5"/>
      <c r="B6" s="5" t="s">
        <v>12</v>
      </c>
      <c r="C6" s="5" t="s">
        <v>144</v>
      </c>
      <c r="D6" s="5" t="s">
        <v>2</v>
      </c>
      <c r="E6" s="5" t="s">
        <v>4</v>
      </c>
      <c r="F6" s="5" t="s">
        <v>7</v>
      </c>
      <c r="G6" s="5" t="s">
        <v>8</v>
      </c>
      <c r="H6" s="5" t="s">
        <v>9</v>
      </c>
      <c r="I6" s="19" t="s">
        <v>468</v>
      </c>
      <c r="J6" s="4" t="s">
        <v>13</v>
      </c>
      <c r="K6" s="4">
        <v>1</v>
      </c>
      <c r="L6" s="5" t="s">
        <v>20</v>
      </c>
      <c r="M6" s="5" t="s">
        <v>40</v>
      </c>
      <c r="N6" s="5" t="s">
        <v>41</v>
      </c>
      <c r="O6" s="5">
        <v>60</v>
      </c>
      <c r="P6" s="5" t="s">
        <v>28</v>
      </c>
    </row>
    <row r="7" spans="1:16" s="11" customFormat="1" ht="20.100000000000001" hidden="1" customHeight="1" x14ac:dyDescent="0.3">
      <c r="A7" s="5"/>
      <c r="B7" s="5" t="s">
        <v>12</v>
      </c>
      <c r="C7" s="5" t="s">
        <v>144</v>
      </c>
      <c r="D7" s="5" t="s">
        <v>2</v>
      </c>
      <c r="E7" s="5" t="s">
        <v>4</v>
      </c>
      <c r="F7" s="5" t="s">
        <v>7</v>
      </c>
      <c r="G7" s="5" t="s">
        <v>8</v>
      </c>
      <c r="H7" s="5" t="s">
        <v>9</v>
      </c>
      <c r="I7" s="19" t="s">
        <v>468</v>
      </c>
      <c r="J7" s="4" t="s">
        <v>13</v>
      </c>
      <c r="K7" s="4">
        <v>1</v>
      </c>
      <c r="L7" s="5" t="s">
        <v>21</v>
      </c>
      <c r="M7" s="5" t="s">
        <v>39</v>
      </c>
      <c r="N7" s="5" t="s">
        <v>37</v>
      </c>
      <c r="O7" s="5">
        <v>38</v>
      </c>
      <c r="P7" s="5" t="s">
        <v>29</v>
      </c>
    </row>
    <row r="8" spans="1:16" s="11" customFormat="1" ht="20.100000000000001" hidden="1" customHeight="1" x14ac:dyDescent="0.3">
      <c r="A8" s="5"/>
      <c r="B8" s="5" t="s">
        <v>12</v>
      </c>
      <c r="C8" s="5" t="s">
        <v>144</v>
      </c>
      <c r="D8" s="5" t="s">
        <v>2</v>
      </c>
      <c r="E8" s="5" t="s">
        <v>4</v>
      </c>
      <c r="F8" s="5" t="s">
        <v>7</v>
      </c>
      <c r="G8" s="5" t="s">
        <v>8</v>
      </c>
      <c r="H8" s="5" t="s">
        <v>9</v>
      </c>
      <c r="I8" s="19" t="s">
        <v>468</v>
      </c>
      <c r="J8" s="4" t="s">
        <v>13</v>
      </c>
      <c r="K8" s="4">
        <v>1</v>
      </c>
      <c r="L8" s="5" t="s">
        <v>22</v>
      </c>
      <c r="M8" s="5" t="s">
        <v>38</v>
      </c>
      <c r="N8" s="5" t="s">
        <v>37</v>
      </c>
      <c r="O8" s="5">
        <v>38</v>
      </c>
      <c r="P8" s="5" t="s">
        <v>30</v>
      </c>
    </row>
    <row r="9" spans="1:16" s="11" customFormat="1" ht="20.100000000000001" hidden="1" customHeight="1" x14ac:dyDescent="0.3">
      <c r="A9" s="5"/>
      <c r="B9" s="5" t="s">
        <v>12</v>
      </c>
      <c r="C9" s="5" t="s">
        <v>144</v>
      </c>
      <c r="D9" s="5" t="s">
        <v>2</v>
      </c>
      <c r="E9" s="5" t="s">
        <v>4</v>
      </c>
      <c r="F9" s="5" t="s">
        <v>7</v>
      </c>
      <c r="G9" s="5" t="s">
        <v>8</v>
      </c>
      <c r="H9" s="5" t="s">
        <v>9</v>
      </c>
      <c r="I9" s="19" t="s">
        <v>468</v>
      </c>
      <c r="J9" s="4" t="s">
        <v>14</v>
      </c>
      <c r="K9" s="4">
        <v>1</v>
      </c>
      <c r="L9" s="5" t="s">
        <v>23</v>
      </c>
      <c r="M9" s="5" t="s">
        <v>36</v>
      </c>
      <c r="N9" s="5" t="s">
        <v>35</v>
      </c>
      <c r="O9" s="5">
        <v>90</v>
      </c>
      <c r="P9" s="5" t="s">
        <v>31</v>
      </c>
    </row>
    <row r="10" spans="1:16" s="11" customFormat="1" ht="20.100000000000001" hidden="1" customHeight="1" x14ac:dyDescent="0.3">
      <c r="A10" s="5"/>
      <c r="B10" s="5" t="s">
        <v>12</v>
      </c>
      <c r="C10" s="5" t="s">
        <v>144</v>
      </c>
      <c r="D10" s="5" t="s">
        <v>2</v>
      </c>
      <c r="E10" s="5" t="s">
        <v>4</v>
      </c>
      <c r="F10" s="5" t="s">
        <v>7</v>
      </c>
      <c r="G10" s="5" t="s">
        <v>8</v>
      </c>
      <c r="H10" s="5" t="s">
        <v>9</v>
      </c>
      <c r="I10" s="19" t="s">
        <v>468</v>
      </c>
      <c r="J10" s="4" t="s">
        <v>15</v>
      </c>
      <c r="K10" s="4">
        <v>1</v>
      </c>
      <c r="L10" s="5" t="s">
        <v>23</v>
      </c>
      <c r="M10" s="5" t="s">
        <v>34</v>
      </c>
      <c r="N10" s="5" t="s">
        <v>35</v>
      </c>
      <c r="O10" s="5">
        <v>38</v>
      </c>
      <c r="P10" s="5" t="s">
        <v>32</v>
      </c>
    </row>
    <row r="11" spans="1:16" s="11" customFormat="1" ht="20.100000000000001" hidden="1" customHeight="1" x14ac:dyDescent="0.3">
      <c r="A11" s="5">
        <v>2</v>
      </c>
      <c r="B11" s="5" t="s">
        <v>44</v>
      </c>
      <c r="C11" s="5" t="s">
        <v>45</v>
      </c>
      <c r="D11" s="5" t="s">
        <v>67</v>
      </c>
      <c r="E11" s="5" t="s">
        <v>46</v>
      </c>
      <c r="F11" s="5" t="s">
        <v>48</v>
      </c>
      <c r="G11" s="5" t="s">
        <v>49</v>
      </c>
      <c r="H11" s="5" t="s">
        <v>50</v>
      </c>
      <c r="I11" s="19" t="s">
        <v>463</v>
      </c>
      <c r="J11" s="5" t="s">
        <v>460</v>
      </c>
      <c r="K11" s="4">
        <v>2</v>
      </c>
      <c r="L11" s="5" t="s">
        <v>51</v>
      </c>
      <c r="M11" s="5" t="s">
        <v>52</v>
      </c>
      <c r="N11" s="5" t="s">
        <v>53</v>
      </c>
      <c r="O11" s="5">
        <v>60</v>
      </c>
      <c r="P11" s="5" t="s">
        <v>54</v>
      </c>
    </row>
    <row r="12" spans="1:16" s="11" customFormat="1" ht="20.100000000000001" hidden="1" customHeight="1" x14ac:dyDescent="0.3">
      <c r="A12" s="5">
        <v>3</v>
      </c>
      <c r="B12" s="5" t="s">
        <v>44</v>
      </c>
      <c r="C12" s="5" t="s">
        <v>65</v>
      </c>
      <c r="D12" s="5" t="s">
        <v>55</v>
      </c>
      <c r="E12" s="5" t="s">
        <v>56</v>
      </c>
      <c r="F12" s="5" t="s">
        <v>7</v>
      </c>
      <c r="G12" s="5" t="s">
        <v>57</v>
      </c>
      <c r="H12" s="5" t="s">
        <v>58</v>
      </c>
      <c r="I12" s="19" t="s">
        <v>468</v>
      </c>
      <c r="J12" s="5" t="s">
        <v>66</v>
      </c>
      <c r="K12" s="4">
        <v>1</v>
      </c>
      <c r="L12" s="5" t="s">
        <v>59</v>
      </c>
      <c r="M12" s="5" t="s">
        <v>62</v>
      </c>
      <c r="N12" s="5" t="s">
        <v>60</v>
      </c>
      <c r="O12" s="5">
        <v>30</v>
      </c>
      <c r="P12" s="5"/>
    </row>
    <row r="13" spans="1:16" s="11" customFormat="1" ht="20.100000000000001" hidden="1" customHeight="1" x14ac:dyDescent="0.3">
      <c r="A13" s="5"/>
      <c r="B13" s="5" t="s">
        <v>44</v>
      </c>
      <c r="C13" s="5" t="s">
        <v>65</v>
      </c>
      <c r="D13" s="5" t="s">
        <v>55</v>
      </c>
      <c r="E13" s="5" t="s">
        <v>56</v>
      </c>
      <c r="F13" s="5" t="s">
        <v>7</v>
      </c>
      <c r="G13" s="5" t="s">
        <v>57</v>
      </c>
      <c r="H13" s="5" t="s">
        <v>58</v>
      </c>
      <c r="I13" s="19" t="s">
        <v>468</v>
      </c>
      <c r="J13" s="5" t="s">
        <v>66</v>
      </c>
      <c r="K13" s="4">
        <v>1</v>
      </c>
      <c r="L13" s="5" t="s">
        <v>63</v>
      </c>
      <c r="M13" s="5" t="s">
        <v>39</v>
      </c>
      <c r="N13" s="5" t="s">
        <v>60</v>
      </c>
      <c r="O13" s="5">
        <v>30</v>
      </c>
      <c r="P13" s="5"/>
    </row>
    <row r="14" spans="1:16" s="11" customFormat="1" ht="20.100000000000001" hidden="1" customHeight="1" x14ac:dyDescent="0.3">
      <c r="A14" s="5"/>
      <c r="B14" s="5" t="s">
        <v>44</v>
      </c>
      <c r="C14" s="5" t="s">
        <v>65</v>
      </c>
      <c r="D14" s="5" t="s">
        <v>55</v>
      </c>
      <c r="E14" s="5" t="s">
        <v>56</v>
      </c>
      <c r="F14" s="5" t="s">
        <v>7</v>
      </c>
      <c r="G14" s="5" t="s">
        <v>57</v>
      </c>
      <c r="H14" s="5" t="s">
        <v>58</v>
      </c>
      <c r="I14" s="19" t="s">
        <v>468</v>
      </c>
      <c r="J14" s="5" t="s">
        <v>66</v>
      </c>
      <c r="K14" s="4">
        <v>1</v>
      </c>
      <c r="L14" s="5" t="s">
        <v>64</v>
      </c>
      <c r="M14" s="5" t="s">
        <v>25</v>
      </c>
      <c r="N14" s="5" t="s">
        <v>61</v>
      </c>
      <c r="O14" s="5">
        <v>30</v>
      </c>
      <c r="P14" s="5"/>
    </row>
    <row r="15" spans="1:16" s="11" customFormat="1" ht="20.100000000000001" customHeight="1" x14ac:dyDescent="0.3">
      <c r="A15" s="5">
        <v>4</v>
      </c>
      <c r="B15" s="5" t="s">
        <v>78</v>
      </c>
      <c r="C15" s="5" t="s">
        <v>227</v>
      </c>
      <c r="D15" s="5" t="s">
        <v>68</v>
      </c>
      <c r="E15" s="5" t="s">
        <v>69</v>
      </c>
      <c r="F15" s="5" t="s">
        <v>7</v>
      </c>
      <c r="G15" s="5" t="s">
        <v>70</v>
      </c>
      <c r="H15" s="5" t="s">
        <v>71</v>
      </c>
      <c r="I15" s="19" t="s">
        <v>467</v>
      </c>
      <c r="J15" s="5" t="s">
        <v>76</v>
      </c>
      <c r="K15" s="4">
        <v>1</v>
      </c>
      <c r="L15" s="5" t="s">
        <v>75</v>
      </c>
      <c r="M15" s="5" t="s">
        <v>79</v>
      </c>
      <c r="N15" s="5" t="s">
        <v>74</v>
      </c>
      <c r="O15" s="5">
        <v>20</v>
      </c>
      <c r="P15" s="5" t="s">
        <v>72</v>
      </c>
    </row>
    <row r="16" spans="1:16" s="11" customFormat="1" ht="20.100000000000001" customHeight="1" x14ac:dyDescent="0.3">
      <c r="A16" s="5"/>
      <c r="B16" s="5" t="s">
        <v>78</v>
      </c>
      <c r="C16" s="5" t="s">
        <v>227</v>
      </c>
      <c r="D16" s="5" t="s">
        <v>68</v>
      </c>
      <c r="E16" s="5" t="s">
        <v>69</v>
      </c>
      <c r="F16" s="5" t="s">
        <v>7</v>
      </c>
      <c r="G16" s="5" t="s">
        <v>70</v>
      </c>
      <c r="H16" s="5" t="s">
        <v>71</v>
      </c>
      <c r="I16" s="19" t="s">
        <v>467</v>
      </c>
      <c r="J16" s="5" t="s">
        <v>77</v>
      </c>
      <c r="K16" s="4">
        <v>1</v>
      </c>
      <c r="L16" s="5" t="s">
        <v>75</v>
      </c>
      <c r="M16" s="5" t="s">
        <v>79</v>
      </c>
      <c r="N16" s="5" t="s">
        <v>74</v>
      </c>
      <c r="O16" s="5">
        <v>20</v>
      </c>
      <c r="P16" s="5" t="s">
        <v>73</v>
      </c>
    </row>
    <row r="17" spans="1:16" s="11" customFormat="1" ht="20.100000000000001" hidden="1" customHeight="1" x14ac:dyDescent="0.3">
      <c r="A17" s="5">
        <v>5</v>
      </c>
      <c r="B17" s="5" t="s">
        <v>44</v>
      </c>
      <c r="C17" s="5" t="s">
        <v>80</v>
      </c>
      <c r="D17" s="5" t="s">
        <v>81</v>
      </c>
      <c r="E17" s="5" t="s">
        <v>82</v>
      </c>
      <c r="F17" s="5" t="s">
        <v>84</v>
      </c>
      <c r="G17" s="5" t="s">
        <v>85</v>
      </c>
      <c r="H17" s="5" t="s">
        <v>86</v>
      </c>
      <c r="I17" s="19" t="s">
        <v>468</v>
      </c>
      <c r="J17" s="5" t="s">
        <v>87</v>
      </c>
      <c r="K17" s="4">
        <v>1</v>
      </c>
      <c r="L17" s="5" t="s">
        <v>51</v>
      </c>
      <c r="M17" s="5" t="s">
        <v>89</v>
      </c>
      <c r="N17" s="5" t="s">
        <v>90</v>
      </c>
      <c r="O17" s="5">
        <v>99</v>
      </c>
      <c r="P17" s="5" t="s">
        <v>91</v>
      </c>
    </row>
    <row r="18" spans="1:16" s="11" customFormat="1" ht="20.100000000000001" hidden="1" customHeight="1" x14ac:dyDescent="0.3">
      <c r="A18" s="5">
        <v>6</v>
      </c>
      <c r="B18" s="5" t="s">
        <v>44</v>
      </c>
      <c r="C18" s="5" t="s">
        <v>65</v>
      </c>
      <c r="D18" s="5" t="s">
        <v>92</v>
      </c>
      <c r="E18" s="5" t="s">
        <v>97</v>
      </c>
      <c r="F18" s="5" t="s">
        <v>6</v>
      </c>
      <c r="G18" s="5" t="s">
        <v>99</v>
      </c>
      <c r="H18" s="5" t="s">
        <v>96</v>
      </c>
      <c r="I18" s="19" t="s">
        <v>469</v>
      </c>
      <c r="J18" s="4" t="s">
        <v>93</v>
      </c>
      <c r="K18" s="4">
        <v>1</v>
      </c>
      <c r="L18" s="5" t="s">
        <v>100</v>
      </c>
      <c r="M18" s="5" t="s">
        <v>102</v>
      </c>
      <c r="N18" s="5" t="s">
        <v>103</v>
      </c>
      <c r="O18" s="5">
        <v>24</v>
      </c>
      <c r="P18" s="5" t="s">
        <v>104</v>
      </c>
    </row>
    <row r="19" spans="1:16" s="11" customFormat="1" ht="20.100000000000001" hidden="1" customHeight="1" x14ac:dyDescent="0.3">
      <c r="A19" s="5"/>
      <c r="B19" s="5" t="s">
        <v>44</v>
      </c>
      <c r="C19" s="5" t="s">
        <v>65</v>
      </c>
      <c r="D19" s="5" t="s">
        <v>92</v>
      </c>
      <c r="E19" s="5" t="s">
        <v>97</v>
      </c>
      <c r="F19" s="5" t="s">
        <v>6</v>
      </c>
      <c r="G19" s="5" t="s">
        <v>99</v>
      </c>
      <c r="H19" s="5" t="s">
        <v>96</v>
      </c>
      <c r="I19" s="19" t="s">
        <v>467</v>
      </c>
      <c r="J19" s="4" t="s">
        <v>94</v>
      </c>
      <c r="K19" s="4">
        <v>2</v>
      </c>
      <c r="L19" s="5" t="s">
        <v>101</v>
      </c>
      <c r="M19" s="5" t="s">
        <v>105</v>
      </c>
      <c r="N19" s="5" t="s">
        <v>106</v>
      </c>
      <c r="O19" s="5" t="s">
        <v>308</v>
      </c>
      <c r="P19" s="5" t="s">
        <v>107</v>
      </c>
    </row>
    <row r="20" spans="1:16" s="11" customFormat="1" ht="20.100000000000001" hidden="1" customHeight="1" x14ac:dyDescent="0.3">
      <c r="A20" s="5"/>
      <c r="B20" s="5" t="s">
        <v>44</v>
      </c>
      <c r="C20" s="5" t="s">
        <v>65</v>
      </c>
      <c r="D20" s="5" t="s">
        <v>92</v>
      </c>
      <c r="E20" s="5" t="s">
        <v>98</v>
      </c>
      <c r="F20" s="5" t="s">
        <v>6</v>
      </c>
      <c r="G20" s="5" t="s">
        <v>99</v>
      </c>
      <c r="H20" s="5" t="s">
        <v>96</v>
      </c>
      <c r="I20" s="19" t="s">
        <v>468</v>
      </c>
      <c r="J20" s="4" t="s">
        <v>95</v>
      </c>
      <c r="K20" s="4">
        <v>1</v>
      </c>
      <c r="L20" s="5" t="s">
        <v>108</v>
      </c>
      <c r="M20" s="5" t="s">
        <v>62</v>
      </c>
      <c r="N20" s="5" t="s">
        <v>109</v>
      </c>
      <c r="O20" s="5">
        <v>44</v>
      </c>
      <c r="P20" s="5" t="s">
        <v>110</v>
      </c>
    </row>
    <row r="21" spans="1:16" s="11" customFormat="1" ht="20.100000000000001" hidden="1" customHeight="1" x14ac:dyDescent="0.3">
      <c r="A21" s="5">
        <v>7</v>
      </c>
      <c r="B21" s="5" t="s">
        <v>44</v>
      </c>
      <c r="C21" s="5" t="s">
        <v>45</v>
      </c>
      <c r="D21" s="5" t="s">
        <v>111</v>
      </c>
      <c r="E21" s="5" t="s">
        <v>236</v>
      </c>
      <c r="F21" s="5" t="s">
        <v>6</v>
      </c>
      <c r="G21" s="5" t="s">
        <v>112</v>
      </c>
      <c r="H21" s="5" t="s">
        <v>113</v>
      </c>
      <c r="I21" s="19" t="s">
        <v>463</v>
      </c>
      <c r="J21" s="5" t="s">
        <v>115</v>
      </c>
      <c r="K21" s="4">
        <v>2</v>
      </c>
      <c r="L21" s="5" t="s">
        <v>51</v>
      </c>
      <c r="M21" s="5" t="s">
        <v>124</v>
      </c>
      <c r="N21" s="5" t="s">
        <v>114</v>
      </c>
      <c r="O21" s="5"/>
      <c r="P21" s="5" t="s">
        <v>309</v>
      </c>
    </row>
    <row r="22" spans="1:16" s="11" customFormat="1" ht="20.100000000000001" hidden="1" customHeight="1" x14ac:dyDescent="0.3">
      <c r="A22" s="5">
        <v>8</v>
      </c>
      <c r="B22" s="5" t="s">
        <v>44</v>
      </c>
      <c r="C22" s="5" t="s">
        <v>45</v>
      </c>
      <c r="D22" s="5" t="s">
        <v>116</v>
      </c>
      <c r="E22" s="5" t="s">
        <v>237</v>
      </c>
      <c r="F22" s="5" t="s">
        <v>117</v>
      </c>
      <c r="G22" s="5" t="s">
        <v>118</v>
      </c>
      <c r="H22" s="5" t="s">
        <v>119</v>
      </c>
      <c r="I22" s="19" t="s">
        <v>468</v>
      </c>
      <c r="J22" s="5" t="s">
        <v>121</v>
      </c>
      <c r="K22" s="4">
        <v>2</v>
      </c>
      <c r="L22" s="5" t="s">
        <v>51</v>
      </c>
      <c r="M22" s="5" t="s">
        <v>124</v>
      </c>
      <c r="N22" s="5" t="s">
        <v>123</v>
      </c>
      <c r="O22" s="5"/>
      <c r="P22" s="5" t="s">
        <v>122</v>
      </c>
    </row>
    <row r="23" spans="1:16" s="11" customFormat="1" ht="20.100000000000001" hidden="1" customHeight="1" x14ac:dyDescent="0.3">
      <c r="A23" s="5">
        <v>9</v>
      </c>
      <c r="B23" s="5" t="s">
        <v>78</v>
      </c>
      <c r="C23" s="5" t="s">
        <v>227</v>
      </c>
      <c r="D23" s="5" t="s">
        <v>125</v>
      </c>
      <c r="E23" s="5" t="s">
        <v>238</v>
      </c>
      <c r="F23" s="5" t="s">
        <v>6</v>
      </c>
      <c r="G23" s="5" t="s">
        <v>126</v>
      </c>
      <c r="H23" s="5" t="s">
        <v>127</v>
      </c>
      <c r="I23" s="19" t="s">
        <v>467</v>
      </c>
      <c r="J23" s="5" t="s">
        <v>128</v>
      </c>
      <c r="K23" s="4">
        <v>3</v>
      </c>
      <c r="L23" s="5" t="s">
        <v>129</v>
      </c>
      <c r="M23" s="5" t="s">
        <v>130</v>
      </c>
      <c r="N23" s="5" t="s">
        <v>131</v>
      </c>
      <c r="O23" s="5">
        <v>30</v>
      </c>
      <c r="P23" s="5" t="s">
        <v>132</v>
      </c>
    </row>
    <row r="24" spans="1:16" s="11" customFormat="1" ht="20.100000000000001" hidden="1" customHeight="1" x14ac:dyDescent="0.3">
      <c r="A24" s="5"/>
      <c r="B24" s="5" t="s">
        <v>78</v>
      </c>
      <c r="C24" s="5" t="s">
        <v>227</v>
      </c>
      <c r="D24" s="5" t="s">
        <v>125</v>
      </c>
      <c r="E24" s="5" t="s">
        <v>238</v>
      </c>
      <c r="F24" s="5" t="s">
        <v>6</v>
      </c>
      <c r="G24" s="5" t="s">
        <v>126</v>
      </c>
      <c r="H24" s="5" t="s">
        <v>127</v>
      </c>
      <c r="I24" s="19" t="s">
        <v>468</v>
      </c>
      <c r="J24" s="5" t="s">
        <v>120</v>
      </c>
      <c r="K24" s="4">
        <v>1</v>
      </c>
      <c r="L24" s="5" t="s">
        <v>129</v>
      </c>
      <c r="M24" s="5" t="s">
        <v>39</v>
      </c>
      <c r="N24" s="5" t="s">
        <v>133</v>
      </c>
      <c r="O24" s="5">
        <v>16</v>
      </c>
      <c r="P24" s="5" t="s">
        <v>132</v>
      </c>
    </row>
    <row r="25" spans="1:16" s="11" customFormat="1" ht="20.100000000000001" hidden="1" customHeight="1" x14ac:dyDescent="0.3">
      <c r="A25" s="5">
        <v>10</v>
      </c>
      <c r="B25" s="5" t="s">
        <v>44</v>
      </c>
      <c r="C25" s="5" t="s">
        <v>45</v>
      </c>
      <c r="D25" s="5" t="s">
        <v>134</v>
      </c>
      <c r="E25" s="5" t="s">
        <v>135</v>
      </c>
      <c r="F25" s="5" t="s">
        <v>137</v>
      </c>
      <c r="G25" s="5" t="s">
        <v>136</v>
      </c>
      <c r="H25" s="5" t="s">
        <v>138</v>
      </c>
      <c r="I25" s="19" t="s">
        <v>463</v>
      </c>
      <c r="J25" s="5" t="s">
        <v>139</v>
      </c>
      <c r="K25" s="4">
        <v>1</v>
      </c>
      <c r="L25" s="5" t="s">
        <v>140</v>
      </c>
      <c r="M25" s="5" t="s">
        <v>141</v>
      </c>
      <c r="N25" s="5" t="s">
        <v>60</v>
      </c>
      <c r="O25" s="5">
        <v>60</v>
      </c>
      <c r="P25" s="5" t="s">
        <v>142</v>
      </c>
    </row>
    <row r="26" spans="1:16" s="11" customFormat="1" ht="20.100000000000001" hidden="1" customHeight="1" x14ac:dyDescent="0.3">
      <c r="A26" s="5">
        <v>11</v>
      </c>
      <c r="B26" s="5" t="s">
        <v>78</v>
      </c>
      <c r="C26" s="5" t="s">
        <v>144</v>
      </c>
      <c r="D26" s="5" t="s">
        <v>143</v>
      </c>
      <c r="E26" s="5" t="s">
        <v>239</v>
      </c>
      <c r="F26" s="5" t="s">
        <v>6</v>
      </c>
      <c r="G26" s="5" t="s">
        <v>145</v>
      </c>
      <c r="H26" s="5" t="s">
        <v>146</v>
      </c>
      <c r="I26" s="19" t="s">
        <v>468</v>
      </c>
      <c r="J26" s="5" t="s">
        <v>147</v>
      </c>
      <c r="K26" s="4">
        <v>3</v>
      </c>
      <c r="L26" s="5" t="s">
        <v>148</v>
      </c>
      <c r="M26" s="5" t="s">
        <v>38</v>
      </c>
      <c r="N26" s="5" t="s">
        <v>37</v>
      </c>
      <c r="O26" s="5">
        <v>36</v>
      </c>
      <c r="P26" s="5"/>
    </row>
    <row r="27" spans="1:16" s="11" customFormat="1" ht="20.100000000000001" hidden="1" customHeight="1" x14ac:dyDescent="0.3">
      <c r="A27" s="5"/>
      <c r="B27" s="5" t="s">
        <v>78</v>
      </c>
      <c r="C27" s="5" t="s">
        <v>144</v>
      </c>
      <c r="D27" s="5" t="s">
        <v>143</v>
      </c>
      <c r="E27" s="5" t="s">
        <v>239</v>
      </c>
      <c r="F27" s="5" t="s">
        <v>6</v>
      </c>
      <c r="G27" s="5" t="s">
        <v>145</v>
      </c>
      <c r="H27" s="5" t="s">
        <v>146</v>
      </c>
      <c r="I27" s="19" t="s">
        <v>468</v>
      </c>
      <c r="J27" s="5" t="s">
        <v>536</v>
      </c>
      <c r="K27" s="4">
        <v>4</v>
      </c>
      <c r="L27" s="5" t="s">
        <v>149</v>
      </c>
      <c r="M27" s="5" t="s">
        <v>39</v>
      </c>
      <c r="N27" s="5" t="s">
        <v>37</v>
      </c>
      <c r="O27" s="5">
        <v>33</v>
      </c>
      <c r="P27" s="5"/>
    </row>
    <row r="28" spans="1:16" s="11" customFormat="1" ht="20.100000000000001" hidden="1" customHeight="1" x14ac:dyDescent="0.3">
      <c r="A28" s="5">
        <v>12</v>
      </c>
      <c r="B28" s="5" t="s">
        <v>44</v>
      </c>
      <c r="C28" s="5" t="s">
        <v>45</v>
      </c>
      <c r="D28" s="5" t="s">
        <v>150</v>
      </c>
      <c r="E28" s="5" t="s">
        <v>240</v>
      </c>
      <c r="F28" s="5" t="s">
        <v>83</v>
      </c>
      <c r="G28" s="5" t="s">
        <v>151</v>
      </c>
      <c r="H28" s="5" t="s">
        <v>152</v>
      </c>
      <c r="I28" s="19" t="s">
        <v>463</v>
      </c>
      <c r="J28" s="4" t="s">
        <v>153</v>
      </c>
      <c r="K28" s="4">
        <v>1</v>
      </c>
      <c r="L28" s="5" t="s">
        <v>154</v>
      </c>
      <c r="M28" s="5" t="s">
        <v>36</v>
      </c>
      <c r="N28" s="5" t="s">
        <v>157</v>
      </c>
      <c r="O28" s="5"/>
      <c r="P28" s="5" t="s">
        <v>158</v>
      </c>
    </row>
    <row r="29" spans="1:16" s="11" customFormat="1" ht="20.100000000000001" hidden="1" customHeight="1" x14ac:dyDescent="0.3">
      <c r="A29" s="5"/>
      <c r="B29" s="5" t="s">
        <v>44</v>
      </c>
      <c r="C29" s="5" t="s">
        <v>45</v>
      </c>
      <c r="D29" s="5" t="s">
        <v>150</v>
      </c>
      <c r="E29" s="5" t="s">
        <v>240</v>
      </c>
      <c r="F29" s="5" t="s">
        <v>83</v>
      </c>
      <c r="G29" s="5" t="s">
        <v>151</v>
      </c>
      <c r="H29" s="5" t="s">
        <v>152</v>
      </c>
      <c r="I29" s="19" t="s">
        <v>463</v>
      </c>
      <c r="J29" s="4" t="s">
        <v>153</v>
      </c>
      <c r="K29" s="4">
        <v>1</v>
      </c>
      <c r="L29" s="5" t="s">
        <v>154</v>
      </c>
      <c r="M29" s="5" t="s">
        <v>130</v>
      </c>
      <c r="N29" s="5" t="s">
        <v>156</v>
      </c>
      <c r="O29" s="5"/>
      <c r="P29" s="5" t="s">
        <v>159</v>
      </c>
    </row>
    <row r="30" spans="1:16" s="11" customFormat="1" ht="20.100000000000001" hidden="1" customHeight="1" x14ac:dyDescent="0.3">
      <c r="A30" s="5"/>
      <c r="B30" s="5" t="s">
        <v>44</v>
      </c>
      <c r="C30" s="5" t="s">
        <v>45</v>
      </c>
      <c r="D30" s="5" t="s">
        <v>150</v>
      </c>
      <c r="E30" s="5" t="s">
        <v>240</v>
      </c>
      <c r="F30" s="5" t="s">
        <v>83</v>
      </c>
      <c r="G30" s="5" t="s">
        <v>151</v>
      </c>
      <c r="H30" s="5" t="s">
        <v>152</v>
      </c>
      <c r="I30" s="19" t="s">
        <v>468</v>
      </c>
      <c r="J30" s="4" t="s">
        <v>95</v>
      </c>
      <c r="K30" s="4">
        <v>1</v>
      </c>
      <c r="L30" s="5" t="s">
        <v>154</v>
      </c>
      <c r="M30" s="5" t="s">
        <v>102</v>
      </c>
      <c r="N30" s="5" t="s">
        <v>155</v>
      </c>
      <c r="O30" s="5"/>
      <c r="P30" s="5" t="s">
        <v>160</v>
      </c>
    </row>
    <row r="31" spans="1:16" s="11" customFormat="1" ht="20.100000000000001" hidden="1" customHeight="1" x14ac:dyDescent="0.3">
      <c r="A31" s="5">
        <v>13</v>
      </c>
      <c r="B31" s="5" t="s">
        <v>44</v>
      </c>
      <c r="C31" s="5" t="s">
        <v>45</v>
      </c>
      <c r="D31" s="5" t="s">
        <v>161</v>
      </c>
      <c r="E31" s="5" t="s">
        <v>241</v>
      </c>
      <c r="F31" s="5" t="s">
        <v>6</v>
      </c>
      <c r="G31" s="5" t="s">
        <v>162</v>
      </c>
      <c r="H31" s="5" t="s">
        <v>163</v>
      </c>
      <c r="I31" s="19" t="s">
        <v>469</v>
      </c>
      <c r="J31" s="5" t="s">
        <v>164</v>
      </c>
      <c r="K31" s="4">
        <v>1</v>
      </c>
      <c r="L31" s="5" t="s">
        <v>154</v>
      </c>
      <c r="M31" s="5" t="s">
        <v>167</v>
      </c>
      <c r="N31" s="5" t="s">
        <v>165</v>
      </c>
      <c r="O31" s="5">
        <v>228</v>
      </c>
      <c r="P31" s="5" t="s">
        <v>310</v>
      </c>
    </row>
    <row r="32" spans="1:16" s="11" customFormat="1" ht="20.100000000000001" hidden="1" customHeight="1" x14ac:dyDescent="0.3">
      <c r="A32" s="5"/>
      <c r="B32" s="5" t="s">
        <v>44</v>
      </c>
      <c r="C32" s="5" t="s">
        <v>45</v>
      </c>
      <c r="D32" s="5" t="s">
        <v>161</v>
      </c>
      <c r="E32" s="5" t="s">
        <v>241</v>
      </c>
      <c r="F32" s="5" t="s">
        <v>6</v>
      </c>
      <c r="G32" s="5" t="s">
        <v>162</v>
      </c>
      <c r="H32" s="5" t="s">
        <v>163</v>
      </c>
      <c r="I32" s="19" t="s">
        <v>469</v>
      </c>
      <c r="J32" s="5" t="s">
        <v>164</v>
      </c>
      <c r="K32" s="4">
        <v>1</v>
      </c>
      <c r="L32" s="5" t="s">
        <v>154</v>
      </c>
      <c r="M32" s="5" t="s">
        <v>166</v>
      </c>
      <c r="N32" s="5" t="s">
        <v>165</v>
      </c>
      <c r="O32" s="5">
        <v>123</v>
      </c>
      <c r="P32" s="5" t="s">
        <v>310</v>
      </c>
    </row>
    <row r="33" spans="1:16" s="11" customFormat="1" ht="20.100000000000001" hidden="1" customHeight="1" x14ac:dyDescent="0.3">
      <c r="A33" s="5"/>
      <c r="B33" s="5" t="s">
        <v>44</v>
      </c>
      <c r="C33" s="5" t="s">
        <v>45</v>
      </c>
      <c r="D33" s="5" t="s">
        <v>161</v>
      </c>
      <c r="E33" s="5" t="s">
        <v>241</v>
      </c>
      <c r="F33" s="5" t="s">
        <v>6</v>
      </c>
      <c r="G33" s="5" t="s">
        <v>162</v>
      </c>
      <c r="H33" s="5" t="s">
        <v>163</v>
      </c>
      <c r="I33" s="19" t="s">
        <v>469</v>
      </c>
      <c r="J33" s="5" t="s">
        <v>164</v>
      </c>
      <c r="K33" s="4">
        <v>1</v>
      </c>
      <c r="L33" s="5" t="s">
        <v>154</v>
      </c>
      <c r="M33" s="5" t="s">
        <v>168</v>
      </c>
      <c r="N33" s="5" t="s">
        <v>165</v>
      </c>
      <c r="O33" s="5">
        <v>88</v>
      </c>
      <c r="P33" s="5" t="s">
        <v>310</v>
      </c>
    </row>
    <row r="34" spans="1:16" s="11" customFormat="1" ht="20.100000000000001" hidden="1" customHeight="1" x14ac:dyDescent="0.3">
      <c r="A34" s="5">
        <v>14</v>
      </c>
      <c r="B34" s="5" t="s">
        <v>44</v>
      </c>
      <c r="C34" s="5" t="s">
        <v>80</v>
      </c>
      <c r="D34" s="5" t="s">
        <v>169</v>
      </c>
      <c r="E34" s="5" t="s">
        <v>170</v>
      </c>
      <c r="F34" s="5" t="s">
        <v>6</v>
      </c>
      <c r="G34" s="5" t="s">
        <v>171</v>
      </c>
      <c r="H34" s="5" t="s">
        <v>172</v>
      </c>
      <c r="I34" s="19" t="s">
        <v>463</v>
      </c>
      <c r="J34" s="5" t="s">
        <v>173</v>
      </c>
      <c r="K34" s="4">
        <v>1</v>
      </c>
      <c r="L34" s="5" t="s">
        <v>174</v>
      </c>
      <c r="M34" s="5" t="s">
        <v>176</v>
      </c>
      <c r="N34" s="5" t="s">
        <v>175</v>
      </c>
      <c r="O34" s="5">
        <v>60</v>
      </c>
      <c r="P34" s="5" t="s">
        <v>177</v>
      </c>
    </row>
    <row r="35" spans="1:16" s="11" customFormat="1" ht="20.100000000000001" customHeight="1" x14ac:dyDescent="0.3">
      <c r="A35" s="5">
        <v>15</v>
      </c>
      <c r="B35" s="5" t="s">
        <v>44</v>
      </c>
      <c r="C35" s="5" t="s">
        <v>45</v>
      </c>
      <c r="D35" s="5" t="s">
        <v>178</v>
      </c>
      <c r="E35" s="5" t="s">
        <v>179</v>
      </c>
      <c r="F35" s="5" t="s">
        <v>6</v>
      </c>
      <c r="G35" s="5" t="s">
        <v>180</v>
      </c>
      <c r="H35" s="5" t="s">
        <v>181</v>
      </c>
      <c r="I35" s="19" t="s">
        <v>463</v>
      </c>
      <c r="J35" s="5" t="s">
        <v>182</v>
      </c>
      <c r="K35" s="4">
        <v>1</v>
      </c>
      <c r="L35" s="5" t="s">
        <v>51</v>
      </c>
      <c r="M35" s="5" t="s">
        <v>184</v>
      </c>
      <c r="N35" s="5" t="s">
        <v>183</v>
      </c>
      <c r="O35" s="5">
        <v>96</v>
      </c>
      <c r="P35" s="5" t="s">
        <v>185</v>
      </c>
    </row>
    <row r="36" spans="1:16" s="11" customFormat="1" ht="20.100000000000001" hidden="1" customHeight="1" x14ac:dyDescent="0.3">
      <c r="A36" s="5">
        <v>16</v>
      </c>
      <c r="B36" s="5" t="s">
        <v>78</v>
      </c>
      <c r="C36" s="5" t="s">
        <v>65</v>
      </c>
      <c r="D36" s="5" t="s">
        <v>186</v>
      </c>
      <c r="E36" s="5" t="s">
        <v>242</v>
      </c>
      <c r="F36" s="5" t="s">
        <v>187</v>
      </c>
      <c r="G36" s="5" t="s">
        <v>188</v>
      </c>
      <c r="H36" s="5" t="s">
        <v>189</v>
      </c>
      <c r="I36" s="19" t="s">
        <v>469</v>
      </c>
      <c r="J36" s="5" t="s">
        <v>190</v>
      </c>
      <c r="K36" s="4">
        <v>2</v>
      </c>
      <c r="L36" s="5" t="s">
        <v>191</v>
      </c>
      <c r="M36" s="5" t="s">
        <v>102</v>
      </c>
      <c r="N36" s="5" t="s">
        <v>192</v>
      </c>
      <c r="O36" s="5">
        <v>27</v>
      </c>
      <c r="P36" s="5" t="s">
        <v>311</v>
      </c>
    </row>
    <row r="37" spans="1:16" s="11" customFormat="1" ht="20.100000000000001" hidden="1" customHeight="1" x14ac:dyDescent="0.3">
      <c r="A37" s="5">
        <v>17</v>
      </c>
      <c r="B37" s="5" t="s">
        <v>44</v>
      </c>
      <c r="C37" s="5" t="s">
        <v>45</v>
      </c>
      <c r="D37" s="5" t="s">
        <v>193</v>
      </c>
      <c r="E37" s="5" t="s">
        <v>243</v>
      </c>
      <c r="F37" s="5" t="s">
        <v>137</v>
      </c>
      <c r="G37" s="5" t="s">
        <v>194</v>
      </c>
      <c r="H37" s="5" t="s">
        <v>195</v>
      </c>
      <c r="I37" s="19" t="s">
        <v>468</v>
      </c>
      <c r="J37" s="5" t="s">
        <v>95</v>
      </c>
      <c r="K37" s="4">
        <v>1</v>
      </c>
      <c r="L37" s="5" t="s">
        <v>197</v>
      </c>
      <c r="M37" s="5" t="s">
        <v>36</v>
      </c>
      <c r="N37" s="5" t="s">
        <v>183</v>
      </c>
      <c r="O37" s="5">
        <v>60</v>
      </c>
      <c r="P37" s="5" t="s">
        <v>160</v>
      </c>
    </row>
    <row r="38" spans="1:16" s="11" customFormat="1" ht="20.100000000000001" hidden="1" customHeight="1" x14ac:dyDescent="0.3">
      <c r="A38" s="5"/>
      <c r="B38" s="5" t="s">
        <v>44</v>
      </c>
      <c r="C38" s="5" t="s">
        <v>45</v>
      </c>
      <c r="D38" s="5" t="s">
        <v>193</v>
      </c>
      <c r="E38" s="5" t="s">
        <v>243</v>
      </c>
      <c r="F38" s="5" t="s">
        <v>137</v>
      </c>
      <c r="G38" s="5" t="s">
        <v>194</v>
      </c>
      <c r="H38" s="5" t="s">
        <v>195</v>
      </c>
      <c r="I38" s="19" t="s">
        <v>469</v>
      </c>
      <c r="J38" s="5" t="s">
        <v>196</v>
      </c>
      <c r="K38" s="4">
        <v>1</v>
      </c>
      <c r="L38" s="5" t="s">
        <v>198</v>
      </c>
      <c r="M38" s="5" t="s">
        <v>36</v>
      </c>
      <c r="N38" s="5" t="s">
        <v>61</v>
      </c>
      <c r="O38" s="5">
        <v>60</v>
      </c>
      <c r="P38" s="5" t="s">
        <v>160</v>
      </c>
    </row>
    <row r="39" spans="1:16" s="11" customFormat="1" ht="20.100000000000001" hidden="1" customHeight="1" x14ac:dyDescent="0.3">
      <c r="A39" s="5">
        <v>18</v>
      </c>
      <c r="B39" s="5" t="s">
        <v>44</v>
      </c>
      <c r="C39" s="5" t="s">
        <v>45</v>
      </c>
      <c r="D39" s="5" t="s">
        <v>199</v>
      </c>
      <c r="E39" s="5" t="s">
        <v>205</v>
      </c>
      <c r="F39" s="5" t="s">
        <v>47</v>
      </c>
      <c r="G39" s="4" t="s">
        <v>203</v>
      </c>
      <c r="H39" s="4" t="s">
        <v>204</v>
      </c>
      <c r="I39" s="19" t="s">
        <v>463</v>
      </c>
      <c r="J39" s="4" t="s">
        <v>200</v>
      </c>
      <c r="K39" s="4">
        <v>1</v>
      </c>
      <c r="L39" s="5" t="s">
        <v>51</v>
      </c>
      <c r="M39" s="5" t="s">
        <v>167</v>
      </c>
      <c r="N39" s="5" t="s">
        <v>206</v>
      </c>
      <c r="O39" s="5">
        <v>60</v>
      </c>
      <c r="P39" s="5" t="s">
        <v>207</v>
      </c>
    </row>
    <row r="40" spans="1:16" s="11" customFormat="1" ht="20.100000000000001" hidden="1" customHeight="1" x14ac:dyDescent="0.3">
      <c r="A40" s="5"/>
      <c r="B40" s="5" t="s">
        <v>44</v>
      </c>
      <c r="C40" s="5" t="s">
        <v>45</v>
      </c>
      <c r="D40" s="5" t="s">
        <v>199</v>
      </c>
      <c r="E40" s="5" t="s">
        <v>205</v>
      </c>
      <c r="F40" s="5" t="s">
        <v>47</v>
      </c>
      <c r="G40" s="4" t="s">
        <v>203</v>
      </c>
      <c r="H40" s="4" t="s">
        <v>204</v>
      </c>
      <c r="I40" s="19" t="s">
        <v>469</v>
      </c>
      <c r="J40" s="4" t="s">
        <v>201</v>
      </c>
      <c r="K40" s="4">
        <v>1</v>
      </c>
      <c r="L40" s="5" t="s">
        <v>51</v>
      </c>
      <c r="M40" s="5" t="s">
        <v>167</v>
      </c>
      <c r="N40" s="5" t="s">
        <v>155</v>
      </c>
      <c r="O40" s="5">
        <v>60</v>
      </c>
      <c r="P40" s="5" t="s">
        <v>207</v>
      </c>
    </row>
    <row r="41" spans="1:16" s="11" customFormat="1" ht="20.100000000000001" hidden="1" customHeight="1" x14ac:dyDescent="0.3">
      <c r="A41" s="5"/>
      <c r="B41" s="5" t="s">
        <v>44</v>
      </c>
      <c r="C41" s="5" t="s">
        <v>45</v>
      </c>
      <c r="D41" s="5" t="s">
        <v>199</v>
      </c>
      <c r="E41" s="5" t="s">
        <v>205</v>
      </c>
      <c r="F41" s="5" t="s">
        <v>47</v>
      </c>
      <c r="G41" s="4" t="s">
        <v>203</v>
      </c>
      <c r="H41" s="4" t="s">
        <v>204</v>
      </c>
      <c r="I41" s="19" t="s">
        <v>468</v>
      </c>
      <c r="J41" s="4" t="s">
        <v>202</v>
      </c>
      <c r="K41" s="4">
        <v>1</v>
      </c>
      <c r="L41" s="5" t="s">
        <v>51</v>
      </c>
      <c r="M41" s="5" t="s">
        <v>167</v>
      </c>
      <c r="N41" s="5" t="s">
        <v>155</v>
      </c>
      <c r="O41" s="5">
        <v>60</v>
      </c>
      <c r="P41" s="5" t="s">
        <v>208</v>
      </c>
    </row>
    <row r="42" spans="1:16" s="11" customFormat="1" ht="20.100000000000001" hidden="1" customHeight="1" x14ac:dyDescent="0.3">
      <c r="A42" s="5">
        <v>19</v>
      </c>
      <c r="B42" s="5" t="s">
        <v>44</v>
      </c>
      <c r="C42" s="5" t="s">
        <v>80</v>
      </c>
      <c r="D42" s="5" t="s">
        <v>209</v>
      </c>
      <c r="E42" s="5" t="s">
        <v>244</v>
      </c>
      <c r="F42" s="5" t="s">
        <v>210</v>
      </c>
      <c r="G42" s="5" t="s">
        <v>211</v>
      </c>
      <c r="H42" s="5" t="s">
        <v>212</v>
      </c>
      <c r="I42" s="19" t="s">
        <v>469</v>
      </c>
      <c r="J42" s="4" t="s">
        <v>462</v>
      </c>
      <c r="K42" s="4">
        <v>1</v>
      </c>
      <c r="L42" s="5" t="s">
        <v>213</v>
      </c>
      <c r="M42" s="5" t="s">
        <v>215</v>
      </c>
      <c r="N42" s="5" t="s">
        <v>217</v>
      </c>
      <c r="O42" s="5">
        <v>75</v>
      </c>
      <c r="P42" s="5" t="s">
        <v>214</v>
      </c>
    </row>
    <row r="43" spans="1:16" s="11" customFormat="1" ht="20.100000000000001" hidden="1" customHeight="1" x14ac:dyDescent="0.3">
      <c r="A43" s="5"/>
      <c r="B43" s="5" t="s">
        <v>44</v>
      </c>
      <c r="C43" s="5" t="s">
        <v>80</v>
      </c>
      <c r="D43" s="5" t="s">
        <v>209</v>
      </c>
      <c r="E43" s="5" t="s">
        <v>244</v>
      </c>
      <c r="F43" s="5" t="s">
        <v>210</v>
      </c>
      <c r="G43" s="5" t="s">
        <v>211</v>
      </c>
      <c r="H43" s="5" t="s">
        <v>212</v>
      </c>
      <c r="I43" s="19" t="s">
        <v>469</v>
      </c>
      <c r="J43" s="4" t="s">
        <v>462</v>
      </c>
      <c r="K43" s="4">
        <v>1</v>
      </c>
      <c r="L43" s="5" t="s">
        <v>213</v>
      </c>
      <c r="M43" s="5" t="s">
        <v>216</v>
      </c>
      <c r="N43" s="5" t="s">
        <v>218</v>
      </c>
      <c r="O43" s="5">
        <v>45</v>
      </c>
      <c r="P43" s="5" t="s">
        <v>214</v>
      </c>
    </row>
    <row r="44" spans="1:16" s="11" customFormat="1" ht="20.100000000000001" hidden="1" customHeight="1" x14ac:dyDescent="0.3">
      <c r="A44" s="5"/>
      <c r="B44" s="5" t="s">
        <v>44</v>
      </c>
      <c r="C44" s="5" t="s">
        <v>80</v>
      </c>
      <c r="D44" s="5" t="s">
        <v>209</v>
      </c>
      <c r="E44" s="5" t="s">
        <v>244</v>
      </c>
      <c r="F44" s="5" t="s">
        <v>210</v>
      </c>
      <c r="G44" s="5" t="s">
        <v>211</v>
      </c>
      <c r="H44" s="5" t="s">
        <v>212</v>
      </c>
      <c r="I44" s="19" t="s">
        <v>468</v>
      </c>
      <c r="J44" s="4" t="s">
        <v>95</v>
      </c>
      <c r="K44" s="4">
        <v>5</v>
      </c>
      <c r="L44" s="5" t="s">
        <v>213</v>
      </c>
      <c r="M44" s="5" t="s">
        <v>220</v>
      </c>
      <c r="N44" s="5" t="s">
        <v>219</v>
      </c>
      <c r="O44" s="5"/>
      <c r="P44" s="5" t="s">
        <v>110</v>
      </c>
    </row>
    <row r="45" spans="1:16" s="11" customFormat="1" ht="20.100000000000001" hidden="1" customHeight="1" x14ac:dyDescent="0.3">
      <c r="A45" s="5">
        <v>20</v>
      </c>
      <c r="B45" s="5" t="s">
        <v>78</v>
      </c>
      <c r="C45" s="5" t="s">
        <v>80</v>
      </c>
      <c r="D45" s="5" t="s">
        <v>221</v>
      </c>
      <c r="E45" s="5" t="s">
        <v>245</v>
      </c>
      <c r="F45" s="5" t="s">
        <v>7</v>
      </c>
      <c r="G45" s="4" t="s">
        <v>222</v>
      </c>
      <c r="H45" s="4" t="s">
        <v>223</v>
      </c>
      <c r="I45" s="19" t="s">
        <v>469</v>
      </c>
      <c r="J45" s="4" t="s">
        <v>224</v>
      </c>
      <c r="K45" s="4">
        <v>1</v>
      </c>
      <c r="L45" s="5" t="s">
        <v>213</v>
      </c>
      <c r="M45" s="5" t="s">
        <v>130</v>
      </c>
      <c r="N45" s="5" t="s">
        <v>225</v>
      </c>
      <c r="O45" s="5"/>
      <c r="P45" s="5" t="s">
        <v>226</v>
      </c>
    </row>
    <row r="46" spans="1:16" s="11" customFormat="1" ht="20.100000000000001" hidden="1" customHeight="1" x14ac:dyDescent="0.3">
      <c r="A46" s="5"/>
      <c r="B46" s="5" t="s">
        <v>78</v>
      </c>
      <c r="C46" s="5" t="s">
        <v>80</v>
      </c>
      <c r="D46" s="5" t="s">
        <v>221</v>
      </c>
      <c r="E46" s="5" t="s">
        <v>245</v>
      </c>
      <c r="F46" s="5" t="s">
        <v>7</v>
      </c>
      <c r="G46" s="4" t="s">
        <v>222</v>
      </c>
      <c r="H46" s="4" t="s">
        <v>223</v>
      </c>
      <c r="I46" s="19" t="s">
        <v>469</v>
      </c>
      <c r="J46" s="4" t="s">
        <v>224</v>
      </c>
      <c r="K46" s="4">
        <v>1</v>
      </c>
      <c r="L46" s="5" t="s">
        <v>213</v>
      </c>
      <c r="M46" s="5" t="s">
        <v>89</v>
      </c>
      <c r="N46" s="5" t="s">
        <v>225</v>
      </c>
      <c r="O46" s="5"/>
      <c r="P46" s="5" t="s">
        <v>226</v>
      </c>
    </row>
    <row r="47" spans="1:16" s="11" customFormat="1" ht="20.100000000000001" hidden="1" customHeight="1" x14ac:dyDescent="0.3">
      <c r="A47" s="5"/>
      <c r="B47" s="5" t="s">
        <v>78</v>
      </c>
      <c r="C47" s="5" t="s">
        <v>80</v>
      </c>
      <c r="D47" s="5" t="s">
        <v>221</v>
      </c>
      <c r="E47" s="5" t="s">
        <v>245</v>
      </c>
      <c r="F47" s="5" t="s">
        <v>7</v>
      </c>
      <c r="G47" s="4" t="s">
        <v>222</v>
      </c>
      <c r="H47" s="4" t="s">
        <v>223</v>
      </c>
      <c r="I47" s="19" t="s">
        <v>469</v>
      </c>
      <c r="J47" s="4" t="s">
        <v>224</v>
      </c>
      <c r="K47" s="4">
        <v>1</v>
      </c>
      <c r="L47" s="5" t="s">
        <v>213</v>
      </c>
      <c r="M47" s="5" t="s">
        <v>62</v>
      </c>
      <c r="N47" s="5" t="s">
        <v>312</v>
      </c>
      <c r="O47" s="5"/>
      <c r="P47" s="5" t="s">
        <v>226</v>
      </c>
    </row>
    <row r="48" spans="1:16" s="11" customFormat="1" ht="20.100000000000001" hidden="1" customHeight="1" x14ac:dyDescent="0.3">
      <c r="A48" s="5">
        <v>21</v>
      </c>
      <c r="B48" s="5" t="s">
        <v>78</v>
      </c>
      <c r="C48" s="5" t="s">
        <v>227</v>
      </c>
      <c r="D48" s="5" t="s">
        <v>228</v>
      </c>
      <c r="E48" s="5" t="s">
        <v>246</v>
      </c>
      <c r="F48" s="5" t="s">
        <v>6</v>
      </c>
      <c r="G48" s="4" t="s">
        <v>229</v>
      </c>
      <c r="H48" s="4" t="s">
        <v>230</v>
      </c>
      <c r="I48" s="19" t="s">
        <v>463</v>
      </c>
      <c r="J48" s="5" t="s">
        <v>464</v>
      </c>
      <c r="K48" s="4">
        <v>2</v>
      </c>
      <c r="L48" s="5" t="s">
        <v>232</v>
      </c>
      <c r="M48" s="5" t="s">
        <v>233</v>
      </c>
      <c r="N48" s="5" t="s">
        <v>231</v>
      </c>
      <c r="O48" s="5">
        <v>35</v>
      </c>
      <c r="P48" s="5" t="s">
        <v>234</v>
      </c>
    </row>
    <row r="49" spans="1:16" s="11" customFormat="1" ht="20.100000000000001" hidden="1" customHeight="1" x14ac:dyDescent="0.3">
      <c r="A49" s="5">
        <v>22</v>
      </c>
      <c r="B49" s="5" t="s">
        <v>44</v>
      </c>
      <c r="C49" s="5" t="s">
        <v>80</v>
      </c>
      <c r="D49" s="5" t="s">
        <v>235</v>
      </c>
      <c r="E49" s="5" t="s">
        <v>247</v>
      </c>
      <c r="F49" s="4" t="s">
        <v>6</v>
      </c>
      <c r="G49" s="4" t="s">
        <v>248</v>
      </c>
      <c r="H49" s="4" t="s">
        <v>249</v>
      </c>
      <c r="I49" s="19" t="s">
        <v>463</v>
      </c>
      <c r="J49" s="5" t="s">
        <v>252</v>
      </c>
      <c r="K49" s="4">
        <v>1</v>
      </c>
      <c r="L49" s="5" t="s">
        <v>51</v>
      </c>
      <c r="M49" s="5" t="s">
        <v>250</v>
      </c>
      <c r="N49" s="5" t="s">
        <v>26</v>
      </c>
      <c r="O49" s="5"/>
      <c r="P49" s="5" t="s">
        <v>251</v>
      </c>
    </row>
    <row r="50" spans="1:16" s="11" customFormat="1" ht="20.100000000000001" hidden="1" customHeight="1" x14ac:dyDescent="0.3">
      <c r="A50" s="5">
        <v>23</v>
      </c>
      <c r="B50" s="5" t="s">
        <v>44</v>
      </c>
      <c r="C50" s="5" t="s">
        <v>80</v>
      </c>
      <c r="D50" s="5" t="s">
        <v>253</v>
      </c>
      <c r="E50" s="5" t="s">
        <v>254</v>
      </c>
      <c r="F50" s="4" t="s">
        <v>255</v>
      </c>
      <c r="G50" s="4" t="s">
        <v>256</v>
      </c>
      <c r="H50" s="4" t="s">
        <v>257</v>
      </c>
      <c r="I50" s="20" t="s">
        <v>466</v>
      </c>
      <c r="J50" s="5" t="s">
        <v>258</v>
      </c>
      <c r="K50" s="4">
        <v>1</v>
      </c>
      <c r="L50" s="5" t="s">
        <v>51</v>
      </c>
      <c r="M50" s="5" t="s">
        <v>263</v>
      </c>
      <c r="N50" s="5" t="s">
        <v>259</v>
      </c>
      <c r="O50" s="5"/>
      <c r="P50" s="5" t="s">
        <v>260</v>
      </c>
    </row>
    <row r="51" spans="1:16" s="11" customFormat="1" ht="20.100000000000001" hidden="1" customHeight="1" x14ac:dyDescent="0.3">
      <c r="A51" s="5"/>
      <c r="B51" s="5" t="s">
        <v>44</v>
      </c>
      <c r="C51" s="5" t="s">
        <v>80</v>
      </c>
      <c r="D51" s="5" t="s">
        <v>253</v>
      </c>
      <c r="E51" s="5" t="s">
        <v>254</v>
      </c>
      <c r="F51" s="4" t="s">
        <v>255</v>
      </c>
      <c r="G51" s="4" t="s">
        <v>256</v>
      </c>
      <c r="H51" s="4" t="s">
        <v>257</v>
      </c>
      <c r="I51" s="20" t="s">
        <v>466</v>
      </c>
      <c r="J51" s="5" t="s">
        <v>258</v>
      </c>
      <c r="K51" s="4">
        <v>1</v>
      </c>
      <c r="L51" s="5" t="s">
        <v>51</v>
      </c>
      <c r="M51" s="5" t="s">
        <v>261</v>
      </c>
      <c r="N51" s="5" t="s">
        <v>259</v>
      </c>
      <c r="O51" s="5"/>
      <c r="P51" s="5" t="s">
        <v>260</v>
      </c>
    </row>
    <row r="52" spans="1:16" s="11" customFormat="1" ht="20.100000000000001" hidden="1" customHeight="1" x14ac:dyDescent="0.3">
      <c r="A52" s="5"/>
      <c r="B52" s="5" t="s">
        <v>44</v>
      </c>
      <c r="C52" s="5" t="s">
        <v>80</v>
      </c>
      <c r="D52" s="5" t="s">
        <v>253</v>
      </c>
      <c r="E52" s="5" t="s">
        <v>254</v>
      </c>
      <c r="F52" s="4" t="s">
        <v>255</v>
      </c>
      <c r="G52" s="4" t="s">
        <v>256</v>
      </c>
      <c r="H52" s="4" t="s">
        <v>257</v>
      </c>
      <c r="I52" s="20" t="s">
        <v>466</v>
      </c>
      <c r="J52" s="5" t="s">
        <v>258</v>
      </c>
      <c r="K52" s="4">
        <v>1</v>
      </c>
      <c r="L52" s="5" t="s">
        <v>51</v>
      </c>
      <c r="M52" s="5" t="s">
        <v>262</v>
      </c>
      <c r="N52" s="5" t="s">
        <v>259</v>
      </c>
      <c r="O52" s="5"/>
      <c r="P52" s="5" t="s">
        <v>260</v>
      </c>
    </row>
    <row r="53" spans="1:16" s="11" customFormat="1" ht="20.100000000000001" hidden="1" customHeight="1" x14ac:dyDescent="0.3">
      <c r="A53" s="5">
        <v>24</v>
      </c>
      <c r="B53" s="5" t="s">
        <v>44</v>
      </c>
      <c r="C53" s="5" t="s">
        <v>227</v>
      </c>
      <c r="D53" s="5" t="s">
        <v>266</v>
      </c>
      <c r="E53" s="5" t="s">
        <v>292</v>
      </c>
      <c r="F53" s="4" t="s">
        <v>6</v>
      </c>
      <c r="G53" s="4" t="s">
        <v>264</v>
      </c>
      <c r="H53" s="4" t="s">
        <v>265</v>
      </c>
      <c r="I53" s="19" t="s">
        <v>469</v>
      </c>
      <c r="J53" s="5" t="s">
        <v>270</v>
      </c>
      <c r="K53" s="4">
        <v>10</v>
      </c>
      <c r="L53" s="5" t="s">
        <v>51</v>
      </c>
      <c r="M53" s="5" t="s">
        <v>271</v>
      </c>
      <c r="N53" s="5" t="s">
        <v>268</v>
      </c>
      <c r="O53" s="5"/>
      <c r="P53" s="5" t="s">
        <v>269</v>
      </c>
    </row>
    <row r="54" spans="1:16" s="11" customFormat="1" ht="20.100000000000001" hidden="1" customHeight="1" x14ac:dyDescent="0.3">
      <c r="A54" s="5"/>
      <c r="B54" s="5" t="s">
        <v>44</v>
      </c>
      <c r="C54" s="5" t="s">
        <v>227</v>
      </c>
      <c r="D54" s="5" t="s">
        <v>266</v>
      </c>
      <c r="E54" s="5" t="s">
        <v>292</v>
      </c>
      <c r="F54" s="4" t="s">
        <v>6</v>
      </c>
      <c r="G54" s="4" t="s">
        <v>264</v>
      </c>
      <c r="H54" s="4" t="s">
        <v>265</v>
      </c>
      <c r="I54" s="19" t="s">
        <v>468</v>
      </c>
      <c r="J54" s="5" t="s">
        <v>275</v>
      </c>
      <c r="K54" s="4">
        <v>2</v>
      </c>
      <c r="L54" s="5" t="s">
        <v>274</v>
      </c>
      <c r="M54" s="5" t="s">
        <v>272</v>
      </c>
      <c r="N54" s="5" t="s">
        <v>273</v>
      </c>
      <c r="O54" s="5"/>
      <c r="P54" s="5"/>
    </row>
    <row r="55" spans="1:16" s="11" customFormat="1" ht="20.100000000000001" hidden="1" customHeight="1" x14ac:dyDescent="0.3">
      <c r="A55" s="5"/>
      <c r="B55" s="5" t="s">
        <v>44</v>
      </c>
      <c r="C55" s="5" t="s">
        <v>227</v>
      </c>
      <c r="D55" s="5" t="s">
        <v>266</v>
      </c>
      <c r="E55" s="5" t="s">
        <v>292</v>
      </c>
      <c r="F55" s="4" t="s">
        <v>6</v>
      </c>
      <c r="G55" s="4" t="s">
        <v>264</v>
      </c>
      <c r="H55" s="4" t="s">
        <v>265</v>
      </c>
      <c r="I55" s="19" t="s">
        <v>468</v>
      </c>
      <c r="J55" s="5" t="s">
        <v>276</v>
      </c>
      <c r="K55" s="4">
        <v>5</v>
      </c>
      <c r="L55" s="5" t="s">
        <v>51</v>
      </c>
      <c r="M55" s="5" t="s">
        <v>88</v>
      </c>
      <c r="N55" s="5" t="s">
        <v>277</v>
      </c>
      <c r="O55" s="5"/>
      <c r="P55" s="5"/>
    </row>
    <row r="56" spans="1:16" s="11" customFormat="1" ht="20.100000000000001" hidden="1" customHeight="1" x14ac:dyDescent="0.3">
      <c r="A56" s="5"/>
      <c r="B56" s="5" t="s">
        <v>44</v>
      </c>
      <c r="C56" s="5" t="s">
        <v>227</v>
      </c>
      <c r="D56" s="5" t="s">
        <v>266</v>
      </c>
      <c r="E56" s="5" t="s">
        <v>292</v>
      </c>
      <c r="F56" s="4" t="s">
        <v>6</v>
      </c>
      <c r="G56" s="4" t="s">
        <v>264</v>
      </c>
      <c r="H56" s="4" t="s">
        <v>265</v>
      </c>
      <c r="I56" s="19" t="s">
        <v>469</v>
      </c>
      <c r="J56" s="5" t="s">
        <v>313</v>
      </c>
      <c r="K56" s="4">
        <v>2</v>
      </c>
      <c r="L56" s="5" t="s">
        <v>51</v>
      </c>
      <c r="M56" s="5" t="s">
        <v>271</v>
      </c>
      <c r="N56" s="5" t="s">
        <v>279</v>
      </c>
      <c r="O56" s="5"/>
      <c r="P56" s="5" t="s">
        <v>278</v>
      </c>
    </row>
    <row r="57" spans="1:16" s="11" customFormat="1" ht="20.100000000000001" hidden="1" customHeight="1" x14ac:dyDescent="0.3">
      <c r="A57" s="5"/>
      <c r="B57" s="5" t="s">
        <v>44</v>
      </c>
      <c r="C57" s="5" t="s">
        <v>227</v>
      </c>
      <c r="D57" s="5" t="s">
        <v>266</v>
      </c>
      <c r="E57" s="5" t="s">
        <v>292</v>
      </c>
      <c r="F57" s="4" t="s">
        <v>6</v>
      </c>
      <c r="G57" s="4" t="s">
        <v>264</v>
      </c>
      <c r="H57" s="4" t="s">
        <v>265</v>
      </c>
      <c r="I57" s="19" t="s">
        <v>468</v>
      </c>
      <c r="J57" s="5" t="s">
        <v>280</v>
      </c>
      <c r="K57" s="4">
        <v>2</v>
      </c>
      <c r="L57" s="5" t="s">
        <v>51</v>
      </c>
      <c r="M57" s="5" t="s">
        <v>282</v>
      </c>
      <c r="N57" s="5" t="s">
        <v>281</v>
      </c>
      <c r="O57" s="5"/>
      <c r="P57" s="5"/>
    </row>
    <row r="58" spans="1:16" s="12" customFormat="1" ht="20.100000000000001" hidden="1" customHeight="1" x14ac:dyDescent="0.2">
      <c r="A58" s="5">
        <v>25</v>
      </c>
      <c r="B58" s="5" t="s">
        <v>44</v>
      </c>
      <c r="C58" s="5" t="s">
        <v>65</v>
      </c>
      <c r="D58" s="5" t="s">
        <v>283</v>
      </c>
      <c r="E58" s="5" t="s">
        <v>291</v>
      </c>
      <c r="F58" s="4" t="s">
        <v>284</v>
      </c>
      <c r="G58" s="4" t="s">
        <v>289</v>
      </c>
      <c r="H58" s="5" t="s">
        <v>285</v>
      </c>
      <c r="I58" s="19" t="s">
        <v>469</v>
      </c>
      <c r="J58" s="5" t="s">
        <v>290</v>
      </c>
      <c r="K58" s="4">
        <v>3</v>
      </c>
      <c r="L58" s="5" t="s">
        <v>286</v>
      </c>
      <c r="M58" s="5" t="s">
        <v>287</v>
      </c>
      <c r="N58" s="5" t="s">
        <v>103</v>
      </c>
      <c r="O58" s="5"/>
      <c r="P58" s="5" t="s">
        <v>288</v>
      </c>
    </row>
    <row r="59" spans="1:16" s="11" customFormat="1" ht="20.100000000000001" hidden="1" customHeight="1" x14ac:dyDescent="0.3">
      <c r="A59" s="5">
        <v>26</v>
      </c>
      <c r="B59" s="5" t="s">
        <v>44</v>
      </c>
      <c r="C59" s="5" t="s">
        <v>45</v>
      </c>
      <c r="D59" s="5" t="s">
        <v>293</v>
      </c>
      <c r="E59" s="5" t="s">
        <v>294</v>
      </c>
      <c r="F59" s="4" t="s">
        <v>6</v>
      </c>
      <c r="G59" s="4" t="s">
        <v>296</v>
      </c>
      <c r="H59" s="4" t="s">
        <v>295</v>
      </c>
      <c r="I59" s="19" t="s">
        <v>463</v>
      </c>
      <c r="J59" s="5" t="s">
        <v>297</v>
      </c>
      <c r="K59" s="4">
        <v>2</v>
      </c>
      <c r="L59" s="5" t="s">
        <v>298</v>
      </c>
      <c r="M59" s="5" t="s">
        <v>299</v>
      </c>
      <c r="N59" s="5" t="s">
        <v>219</v>
      </c>
      <c r="O59" s="5"/>
      <c r="P59" s="5" t="s">
        <v>300</v>
      </c>
    </row>
    <row r="60" spans="1:16" s="11" customFormat="1" ht="20.100000000000001" hidden="1" customHeight="1" x14ac:dyDescent="0.3">
      <c r="A60" s="5">
        <v>27</v>
      </c>
      <c r="B60" s="5" t="s">
        <v>44</v>
      </c>
      <c r="C60" s="5" t="s">
        <v>80</v>
      </c>
      <c r="D60" s="5" t="s">
        <v>301</v>
      </c>
      <c r="E60" s="5" t="s">
        <v>302</v>
      </c>
      <c r="F60" s="5" t="s">
        <v>6</v>
      </c>
      <c r="G60" s="5" t="s">
        <v>303</v>
      </c>
      <c r="H60" s="5" t="s">
        <v>304</v>
      </c>
      <c r="I60" s="19" t="s">
        <v>463</v>
      </c>
      <c r="J60" s="5" t="s">
        <v>305</v>
      </c>
      <c r="K60" s="4">
        <v>1</v>
      </c>
      <c r="L60" s="5" t="s">
        <v>298</v>
      </c>
      <c r="M60" s="5" t="s">
        <v>130</v>
      </c>
      <c r="N60" s="5" t="s">
        <v>306</v>
      </c>
      <c r="O60" s="5"/>
      <c r="P60" s="6" t="s">
        <v>314</v>
      </c>
    </row>
    <row r="61" spans="1:16" s="11" customFormat="1" ht="20.100000000000001" customHeight="1" x14ac:dyDescent="0.3">
      <c r="A61" s="5">
        <v>28</v>
      </c>
      <c r="B61" s="5" t="s">
        <v>44</v>
      </c>
      <c r="C61" s="5" t="s">
        <v>80</v>
      </c>
      <c r="D61" s="5" t="s">
        <v>315</v>
      </c>
      <c r="E61" s="5" t="s">
        <v>316</v>
      </c>
      <c r="F61" s="5" t="s">
        <v>83</v>
      </c>
      <c r="G61" s="5" t="s">
        <v>317</v>
      </c>
      <c r="H61" s="5" t="s">
        <v>318</v>
      </c>
      <c r="I61" s="19" t="s">
        <v>468</v>
      </c>
      <c r="J61" s="5" t="s">
        <v>321</v>
      </c>
      <c r="K61" s="4">
        <v>1</v>
      </c>
      <c r="L61" s="5" t="s">
        <v>298</v>
      </c>
      <c r="M61" s="5" t="s">
        <v>38</v>
      </c>
      <c r="N61" s="5" t="s">
        <v>183</v>
      </c>
      <c r="O61" s="5"/>
      <c r="P61" s="6" t="s">
        <v>319</v>
      </c>
    </row>
    <row r="62" spans="1:16" s="11" customFormat="1" ht="20.100000000000001" customHeight="1" x14ac:dyDescent="0.3">
      <c r="A62" s="5"/>
      <c r="B62" s="5" t="s">
        <v>44</v>
      </c>
      <c r="C62" s="5" t="s">
        <v>80</v>
      </c>
      <c r="D62" s="5" t="s">
        <v>315</v>
      </c>
      <c r="E62" s="5" t="s">
        <v>316</v>
      </c>
      <c r="F62" s="5" t="s">
        <v>83</v>
      </c>
      <c r="G62" s="5" t="s">
        <v>317</v>
      </c>
      <c r="H62" s="5" t="s">
        <v>318</v>
      </c>
      <c r="I62" s="19" t="s">
        <v>468</v>
      </c>
      <c r="J62" s="5" t="s">
        <v>321</v>
      </c>
      <c r="K62" s="4">
        <v>1</v>
      </c>
      <c r="L62" s="5" t="s">
        <v>298</v>
      </c>
      <c r="M62" s="5" t="s">
        <v>62</v>
      </c>
      <c r="N62" s="5" t="s">
        <v>183</v>
      </c>
      <c r="O62" s="5"/>
      <c r="P62" s="6" t="s">
        <v>319</v>
      </c>
    </row>
    <row r="63" spans="1:16" s="11" customFormat="1" ht="20.100000000000001" customHeight="1" x14ac:dyDescent="0.3">
      <c r="A63" s="5"/>
      <c r="B63" s="5" t="s">
        <v>44</v>
      </c>
      <c r="C63" s="5" t="s">
        <v>80</v>
      </c>
      <c r="D63" s="5" t="s">
        <v>315</v>
      </c>
      <c r="E63" s="5" t="s">
        <v>316</v>
      </c>
      <c r="F63" s="5" t="s">
        <v>83</v>
      </c>
      <c r="G63" s="5" t="s">
        <v>317</v>
      </c>
      <c r="H63" s="5" t="s">
        <v>318</v>
      </c>
      <c r="I63" s="19" t="s">
        <v>468</v>
      </c>
      <c r="J63" s="5" t="s">
        <v>321</v>
      </c>
      <c r="K63" s="4">
        <v>1</v>
      </c>
      <c r="L63" s="5" t="s">
        <v>298</v>
      </c>
      <c r="M63" s="5" t="s">
        <v>25</v>
      </c>
      <c r="N63" s="5" t="s">
        <v>183</v>
      </c>
      <c r="O63" s="5"/>
      <c r="P63" s="6" t="s">
        <v>320</v>
      </c>
    </row>
    <row r="64" spans="1:16" s="11" customFormat="1" ht="20.100000000000001" hidden="1" customHeight="1" x14ac:dyDescent="0.3">
      <c r="A64" s="5">
        <v>29</v>
      </c>
      <c r="B64" s="5" t="s">
        <v>44</v>
      </c>
      <c r="C64" s="5" t="s">
        <v>80</v>
      </c>
      <c r="D64" s="5" t="s">
        <v>323</v>
      </c>
      <c r="E64" s="5" t="s">
        <v>331</v>
      </c>
      <c r="F64" s="12" t="s">
        <v>322</v>
      </c>
      <c r="G64" s="12" t="s">
        <v>324</v>
      </c>
      <c r="H64" s="12" t="s">
        <v>325</v>
      </c>
      <c r="I64" s="19" t="s">
        <v>468</v>
      </c>
      <c r="J64" s="5" t="s">
        <v>332</v>
      </c>
      <c r="K64" s="4">
        <v>3</v>
      </c>
      <c r="L64" s="12" t="s">
        <v>326</v>
      </c>
      <c r="M64" s="5" t="s">
        <v>36</v>
      </c>
      <c r="N64" s="12" t="s">
        <v>26</v>
      </c>
      <c r="P64" s="6" t="s">
        <v>327</v>
      </c>
    </row>
    <row r="65" spans="1:17" s="11" customFormat="1" ht="20.100000000000001" hidden="1" customHeight="1" x14ac:dyDescent="0.3">
      <c r="B65" s="5" t="s">
        <v>44</v>
      </c>
      <c r="C65" s="5" t="s">
        <v>80</v>
      </c>
      <c r="D65" s="5" t="s">
        <v>323</v>
      </c>
      <c r="E65" s="5" t="s">
        <v>331</v>
      </c>
      <c r="F65" s="12" t="s">
        <v>322</v>
      </c>
      <c r="G65" s="12" t="s">
        <v>324</v>
      </c>
      <c r="H65" s="12" t="s">
        <v>325</v>
      </c>
      <c r="I65" s="19" t="s">
        <v>463</v>
      </c>
      <c r="J65" s="5" t="s">
        <v>333</v>
      </c>
      <c r="K65" s="4">
        <v>2</v>
      </c>
      <c r="L65" s="12" t="s">
        <v>328</v>
      </c>
      <c r="M65" s="5" t="s">
        <v>36</v>
      </c>
      <c r="N65" s="12" t="s">
        <v>329</v>
      </c>
      <c r="P65" s="6" t="s">
        <v>330</v>
      </c>
    </row>
    <row r="66" spans="1:17" s="11" customFormat="1" ht="20.100000000000001" hidden="1" customHeight="1" x14ac:dyDescent="0.3">
      <c r="A66" s="5">
        <v>30</v>
      </c>
      <c r="B66" s="5" t="s">
        <v>44</v>
      </c>
      <c r="C66" s="5" t="s">
        <v>80</v>
      </c>
      <c r="D66" s="5" t="s">
        <v>334</v>
      </c>
      <c r="E66" s="12" t="s">
        <v>335</v>
      </c>
      <c r="F66" s="5" t="s">
        <v>7</v>
      </c>
      <c r="G66" s="12" t="s">
        <v>336</v>
      </c>
      <c r="H66" s="12" t="s">
        <v>337</v>
      </c>
      <c r="I66" s="19" t="s">
        <v>468</v>
      </c>
      <c r="J66" s="12" t="s">
        <v>338</v>
      </c>
      <c r="K66" s="5">
        <v>3</v>
      </c>
      <c r="L66" s="12" t="s">
        <v>339</v>
      </c>
      <c r="M66" s="5" t="s">
        <v>62</v>
      </c>
      <c r="N66" s="12" t="s">
        <v>340</v>
      </c>
      <c r="O66" s="5"/>
      <c r="P66" s="5" t="s">
        <v>341</v>
      </c>
    </row>
    <row r="67" spans="1:17" s="11" customFormat="1" ht="20.100000000000001" hidden="1" customHeight="1" x14ac:dyDescent="0.3">
      <c r="A67" s="5">
        <v>31</v>
      </c>
      <c r="B67" s="5" t="s">
        <v>78</v>
      </c>
      <c r="C67" s="5" t="s">
        <v>227</v>
      </c>
      <c r="D67" s="12" t="s">
        <v>342</v>
      </c>
      <c r="E67" s="5" t="s">
        <v>343</v>
      </c>
      <c r="F67" s="5" t="s">
        <v>7</v>
      </c>
      <c r="G67" s="5" t="s">
        <v>347</v>
      </c>
      <c r="H67" s="5" t="s">
        <v>348</v>
      </c>
      <c r="I67" s="19" t="s">
        <v>467</v>
      </c>
      <c r="J67" s="5" t="s">
        <v>349</v>
      </c>
      <c r="K67" s="5">
        <v>2</v>
      </c>
      <c r="L67" s="12" t="s">
        <v>51</v>
      </c>
      <c r="M67" s="5" t="s">
        <v>344</v>
      </c>
      <c r="N67" s="12" t="s">
        <v>345</v>
      </c>
      <c r="O67" s="5"/>
      <c r="P67" s="5" t="s">
        <v>346</v>
      </c>
    </row>
    <row r="68" spans="1:17" s="11" customFormat="1" ht="20.100000000000001" hidden="1" customHeight="1" x14ac:dyDescent="0.3">
      <c r="A68" s="5">
        <v>32</v>
      </c>
      <c r="B68" s="5" t="s">
        <v>44</v>
      </c>
      <c r="C68" s="5" t="s">
        <v>80</v>
      </c>
      <c r="D68" s="12" t="s">
        <v>354</v>
      </c>
      <c r="E68" s="12" t="s">
        <v>353</v>
      </c>
      <c r="F68" s="13" t="s">
        <v>6</v>
      </c>
      <c r="G68" s="13" t="s">
        <v>351</v>
      </c>
      <c r="H68" s="13" t="s">
        <v>352</v>
      </c>
      <c r="I68" s="19" t="s">
        <v>468</v>
      </c>
      <c r="J68" s="12" t="s">
        <v>350</v>
      </c>
      <c r="K68" s="5">
        <v>3</v>
      </c>
      <c r="L68" s="12" t="s">
        <v>129</v>
      </c>
      <c r="M68" s="5" t="s">
        <v>130</v>
      </c>
      <c r="N68" s="12" t="s">
        <v>355</v>
      </c>
      <c r="O68" s="5"/>
      <c r="P68" s="5" t="s">
        <v>356</v>
      </c>
    </row>
    <row r="69" spans="1:17" s="15" customFormat="1" ht="20.100000000000001" hidden="1" customHeight="1" x14ac:dyDescent="0.3">
      <c r="A69" s="5">
        <v>33</v>
      </c>
      <c r="B69" s="5" t="s">
        <v>44</v>
      </c>
      <c r="C69" s="5" t="s">
        <v>45</v>
      </c>
      <c r="D69" s="5" t="s">
        <v>357</v>
      </c>
      <c r="E69" s="12" t="s">
        <v>358</v>
      </c>
      <c r="F69" s="13" t="s">
        <v>6</v>
      </c>
      <c r="G69" s="13" t="s">
        <v>359</v>
      </c>
      <c r="H69" s="13" t="s">
        <v>360</v>
      </c>
      <c r="I69" s="19" t="s">
        <v>469</v>
      </c>
      <c r="J69" s="12" t="s">
        <v>361</v>
      </c>
      <c r="K69" s="5">
        <v>1</v>
      </c>
      <c r="L69" s="1" t="s">
        <v>51</v>
      </c>
      <c r="M69" s="5" t="s">
        <v>362</v>
      </c>
      <c r="N69" s="1" t="s">
        <v>363</v>
      </c>
      <c r="O69" s="5"/>
      <c r="P69" s="5"/>
    </row>
    <row r="70" spans="1:17" s="15" customFormat="1" ht="20.100000000000001" hidden="1" customHeight="1" x14ac:dyDescent="0.3">
      <c r="A70" s="5">
        <v>34</v>
      </c>
      <c r="B70" s="5" t="s">
        <v>78</v>
      </c>
      <c r="C70" s="5" t="s">
        <v>227</v>
      </c>
      <c r="D70" s="5" t="s">
        <v>364</v>
      </c>
      <c r="E70" s="12" t="s">
        <v>365</v>
      </c>
      <c r="F70" s="13" t="s">
        <v>6</v>
      </c>
      <c r="G70" s="13" t="s">
        <v>366</v>
      </c>
      <c r="H70" s="13" t="s">
        <v>367</v>
      </c>
      <c r="I70" s="19" t="s">
        <v>467</v>
      </c>
      <c r="J70" s="12" t="s">
        <v>368</v>
      </c>
      <c r="K70" s="5">
        <v>2</v>
      </c>
      <c r="L70" s="1" t="s">
        <v>369</v>
      </c>
      <c r="M70" s="5" t="s">
        <v>102</v>
      </c>
      <c r="N70" s="1" t="s">
        <v>225</v>
      </c>
      <c r="O70" s="5">
        <v>30</v>
      </c>
      <c r="P70" s="5" t="s">
        <v>373</v>
      </c>
    </row>
    <row r="71" spans="1:17" s="15" customFormat="1" ht="20.100000000000001" hidden="1" customHeight="1" x14ac:dyDescent="0.3">
      <c r="A71" s="5"/>
      <c r="B71" s="5" t="s">
        <v>78</v>
      </c>
      <c r="C71" s="5" t="s">
        <v>227</v>
      </c>
      <c r="D71" s="5" t="s">
        <v>364</v>
      </c>
      <c r="E71" s="12" t="s">
        <v>365</v>
      </c>
      <c r="F71" s="13" t="s">
        <v>6</v>
      </c>
      <c r="G71" s="13" t="s">
        <v>366</v>
      </c>
      <c r="H71" s="13" t="s">
        <v>367</v>
      </c>
      <c r="I71" s="19" t="s">
        <v>467</v>
      </c>
      <c r="J71" s="12" t="s">
        <v>370</v>
      </c>
      <c r="K71" s="5">
        <v>2</v>
      </c>
      <c r="L71" s="1" t="s">
        <v>371</v>
      </c>
      <c r="M71" s="5" t="s">
        <v>130</v>
      </c>
      <c r="N71" s="1" t="s">
        <v>372</v>
      </c>
      <c r="O71" s="5">
        <v>30</v>
      </c>
      <c r="P71" s="5" t="s">
        <v>373</v>
      </c>
    </row>
    <row r="72" spans="1:17" s="15" customFormat="1" ht="20.100000000000001" hidden="1" customHeight="1" x14ac:dyDescent="0.3">
      <c r="A72" s="5">
        <v>35</v>
      </c>
      <c r="B72" s="5" t="s">
        <v>78</v>
      </c>
      <c r="C72" s="5" t="s">
        <v>80</v>
      </c>
      <c r="D72" s="12" t="s">
        <v>374</v>
      </c>
      <c r="E72" s="12" t="s">
        <v>375</v>
      </c>
      <c r="F72" s="12" t="s">
        <v>6</v>
      </c>
      <c r="G72" s="12" t="s">
        <v>376</v>
      </c>
      <c r="H72" s="12" t="s">
        <v>377</v>
      </c>
      <c r="I72" s="19" t="s">
        <v>469</v>
      </c>
      <c r="J72" s="12" t="s">
        <v>378</v>
      </c>
      <c r="K72" s="12">
        <v>1</v>
      </c>
      <c r="L72" s="12" t="s">
        <v>379</v>
      </c>
      <c r="M72" s="12" t="s">
        <v>62</v>
      </c>
      <c r="N72" s="12" t="s">
        <v>380</v>
      </c>
      <c r="O72" s="12"/>
      <c r="P72" s="12" t="s">
        <v>381</v>
      </c>
    </row>
    <row r="73" spans="1:17" s="15" customFormat="1" ht="20.100000000000001" customHeight="1" x14ac:dyDescent="0.3">
      <c r="A73" s="5">
        <v>36</v>
      </c>
      <c r="B73" s="5" t="s">
        <v>78</v>
      </c>
      <c r="C73" s="5" t="s">
        <v>65</v>
      </c>
      <c r="D73" s="12" t="s">
        <v>382</v>
      </c>
      <c r="E73" s="12" t="s">
        <v>396</v>
      </c>
      <c r="F73" s="12" t="s">
        <v>7</v>
      </c>
      <c r="G73" s="12" t="s">
        <v>397</v>
      </c>
      <c r="H73" s="12" t="s">
        <v>398</v>
      </c>
      <c r="I73" s="19" t="s">
        <v>463</v>
      </c>
      <c r="J73" s="12" t="s">
        <v>399</v>
      </c>
      <c r="K73" s="12">
        <v>1</v>
      </c>
      <c r="L73" s="12" t="s">
        <v>379</v>
      </c>
      <c r="M73" s="12" t="s">
        <v>130</v>
      </c>
      <c r="N73" s="12" t="s">
        <v>383</v>
      </c>
      <c r="O73" s="12"/>
      <c r="P73" s="12" t="s">
        <v>384</v>
      </c>
    </row>
    <row r="74" spans="1:17" s="15" customFormat="1" ht="20.100000000000001" hidden="1" customHeight="1" x14ac:dyDescent="0.3">
      <c r="A74" s="5">
        <v>37</v>
      </c>
      <c r="B74" s="5" t="s">
        <v>44</v>
      </c>
      <c r="C74" s="5" t="s">
        <v>80</v>
      </c>
      <c r="D74" s="12" t="s">
        <v>385</v>
      </c>
      <c r="E74" s="12" t="s">
        <v>400</v>
      </c>
      <c r="F74" s="12" t="s">
        <v>401</v>
      </c>
      <c r="G74" s="12" t="s">
        <v>402</v>
      </c>
      <c r="H74" s="12" t="s">
        <v>403</v>
      </c>
      <c r="I74" s="19" t="s">
        <v>467</v>
      </c>
      <c r="J74" s="12" t="s">
        <v>404</v>
      </c>
      <c r="K74" s="12">
        <v>1</v>
      </c>
      <c r="L74" s="12" t="s">
        <v>390</v>
      </c>
      <c r="M74" s="12" t="s">
        <v>386</v>
      </c>
      <c r="N74" s="12" t="s">
        <v>387</v>
      </c>
      <c r="O74" s="12">
        <v>26</v>
      </c>
      <c r="P74" s="12" t="s">
        <v>388</v>
      </c>
    </row>
    <row r="75" spans="1:17" s="15" customFormat="1" ht="20.100000000000001" hidden="1" customHeight="1" x14ac:dyDescent="0.3">
      <c r="A75" s="5"/>
      <c r="B75" s="5" t="s">
        <v>44</v>
      </c>
      <c r="C75" s="5" t="s">
        <v>80</v>
      </c>
      <c r="D75" s="5" t="s">
        <v>385</v>
      </c>
      <c r="E75" s="5" t="s">
        <v>400</v>
      </c>
      <c r="F75" s="5" t="s">
        <v>401</v>
      </c>
      <c r="G75" s="5" t="s">
        <v>402</v>
      </c>
      <c r="H75" s="5" t="s">
        <v>403</v>
      </c>
      <c r="I75" s="19" t="s">
        <v>467</v>
      </c>
      <c r="J75" s="5" t="s">
        <v>404</v>
      </c>
      <c r="K75" s="5">
        <v>1</v>
      </c>
      <c r="L75" s="5" t="s">
        <v>434</v>
      </c>
      <c r="M75" s="5" t="s">
        <v>102</v>
      </c>
      <c r="N75" s="5" t="s">
        <v>389</v>
      </c>
      <c r="O75" s="5">
        <v>11.5</v>
      </c>
      <c r="P75" s="5" t="s">
        <v>388</v>
      </c>
      <c r="Q75" s="5"/>
    </row>
    <row r="76" spans="1:17" s="15" customFormat="1" ht="20.100000000000001" customHeight="1" x14ac:dyDescent="0.3">
      <c r="A76" s="5">
        <v>38</v>
      </c>
      <c r="B76" s="5" t="s">
        <v>44</v>
      </c>
      <c r="C76" s="5" t="s">
        <v>65</v>
      </c>
      <c r="D76" s="5" t="s">
        <v>391</v>
      </c>
      <c r="E76" s="5" t="s">
        <v>405</v>
      </c>
      <c r="F76" s="5" t="s">
        <v>406</v>
      </c>
      <c r="G76" s="5" t="s">
        <v>407</v>
      </c>
      <c r="H76" s="5" t="s">
        <v>392</v>
      </c>
      <c r="I76" s="19" t="s">
        <v>467</v>
      </c>
      <c r="J76" s="5" t="s">
        <v>408</v>
      </c>
      <c r="K76" s="5">
        <v>1</v>
      </c>
      <c r="L76" s="5" t="s">
        <v>435</v>
      </c>
      <c r="M76" s="5" t="s">
        <v>393</v>
      </c>
      <c r="N76" s="5" t="s">
        <v>436</v>
      </c>
      <c r="O76" s="5">
        <v>15</v>
      </c>
      <c r="P76" s="5"/>
      <c r="Q76" s="5"/>
    </row>
    <row r="77" spans="1:17" s="15" customFormat="1" ht="20.100000000000001" customHeight="1" x14ac:dyDescent="0.3">
      <c r="A77" s="5">
        <v>39</v>
      </c>
      <c r="B77" s="5" t="s">
        <v>44</v>
      </c>
      <c r="C77" s="5" t="s">
        <v>80</v>
      </c>
      <c r="D77" s="5" t="s">
        <v>394</v>
      </c>
      <c r="E77" s="5" t="s">
        <v>409</v>
      </c>
      <c r="F77" s="5" t="s">
        <v>7</v>
      </c>
      <c r="G77" s="5" t="s">
        <v>410</v>
      </c>
      <c r="H77" s="5" t="s">
        <v>411</v>
      </c>
      <c r="I77" s="19" t="s">
        <v>469</v>
      </c>
      <c r="J77" s="5" t="s">
        <v>412</v>
      </c>
      <c r="K77" s="5">
        <v>1</v>
      </c>
      <c r="L77" s="5" t="s">
        <v>415</v>
      </c>
      <c r="M77" s="5" t="s">
        <v>130</v>
      </c>
      <c r="N77" s="5" t="s">
        <v>416</v>
      </c>
      <c r="O77" s="5">
        <v>44</v>
      </c>
      <c r="P77" s="5" t="s">
        <v>395</v>
      </c>
      <c r="Q77" s="5"/>
    </row>
    <row r="78" spans="1:17" s="15" customFormat="1" ht="20.100000000000001" hidden="1" customHeight="1" x14ac:dyDescent="0.3">
      <c r="A78" s="5">
        <v>40</v>
      </c>
      <c r="B78" s="5" t="s">
        <v>78</v>
      </c>
      <c r="C78" s="5" t="s">
        <v>80</v>
      </c>
      <c r="D78" s="5" t="s">
        <v>417</v>
      </c>
      <c r="E78" s="5" t="s">
        <v>418</v>
      </c>
      <c r="F78" s="5" t="s">
        <v>7</v>
      </c>
      <c r="G78" s="5" t="s">
        <v>419</v>
      </c>
      <c r="H78" s="5" t="s">
        <v>420</v>
      </c>
      <c r="I78" s="19" t="s">
        <v>463</v>
      </c>
      <c r="J78" s="5" t="s">
        <v>413</v>
      </c>
      <c r="K78" s="5">
        <v>4</v>
      </c>
      <c r="L78" s="5" t="s">
        <v>421</v>
      </c>
      <c r="M78" s="5" t="s">
        <v>414</v>
      </c>
      <c r="N78" s="5" t="s">
        <v>422</v>
      </c>
      <c r="O78" s="5"/>
      <c r="P78" s="5" t="s">
        <v>583</v>
      </c>
      <c r="Q78" s="5"/>
    </row>
    <row r="79" spans="1:17" s="15" customFormat="1" ht="20.100000000000001" hidden="1" customHeight="1" x14ac:dyDescent="0.3">
      <c r="A79" s="5">
        <v>41</v>
      </c>
      <c r="B79" s="5" t="s">
        <v>44</v>
      </c>
      <c r="C79" s="5" t="s">
        <v>80</v>
      </c>
      <c r="D79" s="5" t="s">
        <v>437</v>
      </c>
      <c r="E79" s="5" t="s">
        <v>438</v>
      </c>
      <c r="F79" s="5" t="s">
        <v>439</v>
      </c>
      <c r="G79" s="5" t="s">
        <v>440</v>
      </c>
      <c r="H79" s="5" t="s">
        <v>441</v>
      </c>
      <c r="I79" s="19" t="s">
        <v>468</v>
      </c>
      <c r="J79" s="5" t="s">
        <v>423</v>
      </c>
      <c r="K79" s="5">
        <v>1</v>
      </c>
      <c r="L79" s="5" t="s">
        <v>435</v>
      </c>
      <c r="M79" s="5" t="s">
        <v>102</v>
      </c>
      <c r="N79" s="5" t="s">
        <v>442</v>
      </c>
      <c r="O79" s="5">
        <v>48</v>
      </c>
      <c r="P79" s="5" t="s">
        <v>424</v>
      </c>
      <c r="Q79" s="5"/>
    </row>
    <row r="80" spans="1:17" s="15" customFormat="1" ht="20.100000000000001" customHeight="1" x14ac:dyDescent="0.3">
      <c r="A80" s="5">
        <v>42</v>
      </c>
      <c r="B80" s="5" t="s">
        <v>44</v>
      </c>
      <c r="C80" s="5" t="s">
        <v>45</v>
      </c>
      <c r="D80" s="5" t="s">
        <v>425</v>
      </c>
      <c r="E80" s="5" t="s">
        <v>443</v>
      </c>
      <c r="F80" s="5" t="s">
        <v>7</v>
      </c>
      <c r="G80" s="5" t="s">
        <v>444</v>
      </c>
      <c r="H80" s="5" t="s">
        <v>426</v>
      </c>
      <c r="I80" s="19" t="s">
        <v>463</v>
      </c>
      <c r="J80" s="5" t="s">
        <v>445</v>
      </c>
      <c r="K80" s="5">
        <v>1</v>
      </c>
      <c r="L80" s="5" t="s">
        <v>435</v>
      </c>
      <c r="M80" s="5" t="s">
        <v>427</v>
      </c>
      <c r="N80" s="5" t="s">
        <v>446</v>
      </c>
      <c r="O80" s="5"/>
      <c r="P80" s="5" t="s">
        <v>428</v>
      </c>
      <c r="Q80" s="5"/>
    </row>
    <row r="81" spans="1:17" s="15" customFormat="1" ht="20.100000000000001" customHeight="1" x14ac:dyDescent="0.3">
      <c r="A81" s="5"/>
      <c r="B81" s="5" t="s">
        <v>44</v>
      </c>
      <c r="C81" s="5" t="s">
        <v>45</v>
      </c>
      <c r="D81" s="5" t="s">
        <v>425</v>
      </c>
      <c r="E81" s="5" t="s">
        <v>443</v>
      </c>
      <c r="F81" s="5" t="s">
        <v>7</v>
      </c>
      <c r="G81" s="5" t="s">
        <v>444</v>
      </c>
      <c r="H81" s="5" t="s">
        <v>426</v>
      </c>
      <c r="I81" s="19" t="s">
        <v>469</v>
      </c>
      <c r="J81" s="5" t="s">
        <v>447</v>
      </c>
      <c r="K81" s="5">
        <v>1</v>
      </c>
      <c r="L81" s="5" t="s">
        <v>435</v>
      </c>
      <c r="M81" s="5" t="s">
        <v>427</v>
      </c>
      <c r="N81" s="5" t="s">
        <v>448</v>
      </c>
      <c r="O81" s="5"/>
      <c r="P81" s="5" t="s">
        <v>428</v>
      </c>
      <c r="Q81" s="5"/>
    </row>
    <row r="82" spans="1:17" s="15" customFormat="1" ht="20.100000000000001" hidden="1" customHeight="1" x14ac:dyDescent="0.3">
      <c r="A82" s="5">
        <v>43</v>
      </c>
      <c r="B82" s="5" t="s">
        <v>44</v>
      </c>
      <c r="C82" s="5" t="s">
        <v>45</v>
      </c>
      <c r="D82" s="5" t="s">
        <v>429</v>
      </c>
      <c r="E82" s="5" t="s">
        <v>449</v>
      </c>
      <c r="F82" s="5" t="s">
        <v>450</v>
      </c>
      <c r="G82" s="5" t="s">
        <v>451</v>
      </c>
      <c r="H82" s="5" t="s">
        <v>452</v>
      </c>
      <c r="I82" s="19" t="s">
        <v>469</v>
      </c>
      <c r="J82" s="5" t="s">
        <v>453</v>
      </c>
      <c r="K82" s="5">
        <v>1</v>
      </c>
      <c r="L82" s="5" t="s">
        <v>435</v>
      </c>
      <c r="M82" s="5" t="s">
        <v>36</v>
      </c>
      <c r="N82" s="5" t="s">
        <v>454</v>
      </c>
      <c r="O82" s="5"/>
      <c r="P82" s="5" t="s">
        <v>430</v>
      </c>
      <c r="Q82" s="5"/>
    </row>
    <row r="83" spans="1:17" s="15" customFormat="1" ht="20.100000000000001" hidden="1" customHeight="1" x14ac:dyDescent="0.3">
      <c r="A83" s="5">
        <v>44</v>
      </c>
      <c r="B83" s="5" t="s">
        <v>44</v>
      </c>
      <c r="C83" s="5" t="s">
        <v>45</v>
      </c>
      <c r="D83" s="5" t="s">
        <v>431</v>
      </c>
      <c r="E83" s="5" t="s">
        <v>455</v>
      </c>
      <c r="F83" s="5" t="s">
        <v>450</v>
      </c>
      <c r="G83" s="5" t="s">
        <v>456</v>
      </c>
      <c r="H83" s="5" t="s">
        <v>457</v>
      </c>
      <c r="I83" s="19" t="s">
        <v>468</v>
      </c>
      <c r="J83" s="5" t="s">
        <v>458</v>
      </c>
      <c r="K83" s="5">
        <v>2</v>
      </c>
      <c r="L83" s="5" t="s">
        <v>435</v>
      </c>
      <c r="M83" s="5" t="s">
        <v>432</v>
      </c>
      <c r="N83" s="5" t="s">
        <v>454</v>
      </c>
      <c r="O83" s="5"/>
      <c r="P83" s="5" t="s">
        <v>433</v>
      </c>
      <c r="Q83" s="5"/>
    </row>
    <row r="84" spans="1:17" s="15" customFormat="1" ht="20.100000000000001" customHeight="1" x14ac:dyDescent="0.3">
      <c r="A84" s="5">
        <v>45</v>
      </c>
      <c r="B84" s="5" t="s">
        <v>44</v>
      </c>
      <c r="C84" s="5" t="s">
        <v>80</v>
      </c>
      <c r="D84" s="5" t="s">
        <v>470</v>
      </c>
      <c r="E84" s="5" t="s">
        <v>498</v>
      </c>
      <c r="F84" s="5" t="s">
        <v>7</v>
      </c>
      <c r="G84" s="5" t="s">
        <v>499</v>
      </c>
      <c r="H84" s="5" t="s">
        <v>500</v>
      </c>
      <c r="I84" s="19" t="s">
        <v>468</v>
      </c>
      <c r="J84" s="5" t="s">
        <v>501</v>
      </c>
      <c r="K84" s="5">
        <v>3</v>
      </c>
      <c r="L84" s="5" t="s">
        <v>502</v>
      </c>
      <c r="M84" s="5" t="s">
        <v>52</v>
      </c>
      <c r="N84" s="5" t="s">
        <v>471</v>
      </c>
      <c r="O84" s="5">
        <v>78</v>
      </c>
      <c r="P84" s="5" t="s">
        <v>110</v>
      </c>
    </row>
    <row r="85" spans="1:17" s="15" customFormat="1" ht="20.100000000000001" hidden="1" customHeight="1" x14ac:dyDescent="0.3">
      <c r="A85" s="5">
        <v>46</v>
      </c>
      <c r="B85" s="5" t="s">
        <v>44</v>
      </c>
      <c r="C85" s="5" t="s">
        <v>45</v>
      </c>
      <c r="D85" s="5" t="s">
        <v>472</v>
      </c>
      <c r="E85" s="5" t="s">
        <v>473</v>
      </c>
      <c r="F85" s="5" t="s">
        <v>7</v>
      </c>
      <c r="G85" s="5" t="s">
        <v>503</v>
      </c>
      <c r="H85" s="5" t="s">
        <v>504</v>
      </c>
      <c r="I85" s="19" t="s">
        <v>463</v>
      </c>
      <c r="J85" s="5" t="s">
        <v>461</v>
      </c>
      <c r="K85" s="5">
        <v>1</v>
      </c>
      <c r="L85" s="5" t="s">
        <v>435</v>
      </c>
      <c r="M85" s="5" t="s">
        <v>36</v>
      </c>
      <c r="N85" s="5" t="s">
        <v>505</v>
      </c>
      <c r="O85" s="5"/>
      <c r="P85" s="5"/>
    </row>
    <row r="86" spans="1:17" s="15" customFormat="1" ht="20.100000000000001" hidden="1" customHeight="1" x14ac:dyDescent="0.3">
      <c r="A86" s="5"/>
      <c r="B86" s="5" t="s">
        <v>44</v>
      </c>
      <c r="C86" s="5" t="s">
        <v>45</v>
      </c>
      <c r="D86" s="5" t="s">
        <v>472</v>
      </c>
      <c r="E86" s="5" t="s">
        <v>473</v>
      </c>
      <c r="F86" s="5" t="s">
        <v>7</v>
      </c>
      <c r="G86" s="5" t="s">
        <v>503</v>
      </c>
      <c r="H86" s="5" t="s">
        <v>504</v>
      </c>
      <c r="I86" s="19" t="s">
        <v>463</v>
      </c>
      <c r="J86" s="5" t="s">
        <v>461</v>
      </c>
      <c r="K86" s="5">
        <v>1</v>
      </c>
      <c r="L86" s="5" t="s">
        <v>474</v>
      </c>
      <c r="M86" s="5" t="s">
        <v>36</v>
      </c>
      <c r="N86" s="5" t="s">
        <v>505</v>
      </c>
      <c r="O86" s="5"/>
      <c r="P86" s="5"/>
    </row>
    <row r="87" spans="1:17" s="15" customFormat="1" ht="20.100000000000001" hidden="1" customHeight="1" x14ac:dyDescent="0.3">
      <c r="A87" s="5">
        <v>47</v>
      </c>
      <c r="B87" s="5" t="s">
        <v>44</v>
      </c>
      <c r="C87" s="5" t="s">
        <v>80</v>
      </c>
      <c r="D87" s="5" t="s">
        <v>475</v>
      </c>
      <c r="E87" s="5" t="s">
        <v>476</v>
      </c>
      <c r="F87" s="5" t="s">
        <v>506</v>
      </c>
      <c r="G87" s="5" t="s">
        <v>507</v>
      </c>
      <c r="H87" s="5" t="s">
        <v>508</v>
      </c>
      <c r="I87" s="19" t="s">
        <v>466</v>
      </c>
      <c r="J87" s="5" t="s">
        <v>509</v>
      </c>
      <c r="K87" s="5">
        <v>1</v>
      </c>
      <c r="L87" s="5" t="s">
        <v>510</v>
      </c>
      <c r="M87" s="5" t="s">
        <v>477</v>
      </c>
      <c r="N87" s="5" t="s">
        <v>511</v>
      </c>
      <c r="O87" s="5">
        <v>66</v>
      </c>
      <c r="P87" s="5" t="s">
        <v>465</v>
      </c>
    </row>
    <row r="88" spans="1:17" s="15" customFormat="1" ht="20.100000000000001" hidden="1" customHeight="1" x14ac:dyDescent="0.3">
      <c r="A88" s="5">
        <v>48</v>
      </c>
      <c r="B88" s="5" t="s">
        <v>44</v>
      </c>
      <c r="C88" s="5" t="s">
        <v>80</v>
      </c>
      <c r="D88" s="5" t="s">
        <v>478</v>
      </c>
      <c r="E88" s="5" t="s">
        <v>479</v>
      </c>
      <c r="F88" s="5" t="s">
        <v>7</v>
      </c>
      <c r="G88" s="5" t="s">
        <v>512</v>
      </c>
      <c r="H88" s="5" t="s">
        <v>513</v>
      </c>
      <c r="I88" s="19" t="s">
        <v>463</v>
      </c>
      <c r="J88" s="5" t="s">
        <v>514</v>
      </c>
      <c r="K88" s="5">
        <v>1</v>
      </c>
      <c r="L88" s="5" t="s">
        <v>434</v>
      </c>
      <c r="M88" s="5" t="s">
        <v>62</v>
      </c>
      <c r="N88" s="5" t="s">
        <v>515</v>
      </c>
      <c r="O88" s="5">
        <v>48</v>
      </c>
      <c r="P88" s="5" t="s">
        <v>480</v>
      </c>
    </row>
    <row r="89" spans="1:17" s="15" customFormat="1" ht="20.100000000000001" hidden="1" customHeight="1" x14ac:dyDescent="0.3">
      <c r="A89" s="5">
        <v>49</v>
      </c>
      <c r="B89" s="5" t="s">
        <v>78</v>
      </c>
      <c r="C89" s="5" t="s">
        <v>65</v>
      </c>
      <c r="D89" s="5" t="s">
        <v>481</v>
      </c>
      <c r="E89" s="5" t="s">
        <v>516</v>
      </c>
      <c r="F89" s="5" t="s">
        <v>7</v>
      </c>
      <c r="G89" s="5" t="s">
        <v>517</v>
      </c>
      <c r="H89" s="5" t="s">
        <v>518</v>
      </c>
      <c r="I89" s="19" t="s">
        <v>468</v>
      </c>
      <c r="J89" s="5" t="s">
        <v>492</v>
      </c>
      <c r="K89" s="5">
        <v>1</v>
      </c>
      <c r="L89" s="5" t="s">
        <v>519</v>
      </c>
      <c r="M89" s="5" t="s">
        <v>62</v>
      </c>
      <c r="N89" s="5" t="s">
        <v>520</v>
      </c>
      <c r="O89" s="5"/>
      <c r="P89" s="5" t="s">
        <v>384</v>
      </c>
    </row>
    <row r="90" spans="1:17" s="15" customFormat="1" ht="20.100000000000001" hidden="1" customHeight="1" x14ac:dyDescent="0.3">
      <c r="A90" s="5"/>
      <c r="B90" s="5" t="s">
        <v>78</v>
      </c>
      <c r="C90" s="5" t="s">
        <v>65</v>
      </c>
      <c r="D90" s="5" t="s">
        <v>481</v>
      </c>
      <c r="E90" s="5" t="s">
        <v>516</v>
      </c>
      <c r="F90" s="5" t="s">
        <v>7</v>
      </c>
      <c r="G90" s="5" t="s">
        <v>517</v>
      </c>
      <c r="H90" s="5" t="s">
        <v>518</v>
      </c>
      <c r="I90" s="19" t="s">
        <v>468</v>
      </c>
      <c r="J90" s="5" t="s">
        <v>492</v>
      </c>
      <c r="K90" s="5">
        <v>1</v>
      </c>
      <c r="L90" s="5" t="s">
        <v>415</v>
      </c>
      <c r="M90" s="5" t="s">
        <v>488</v>
      </c>
      <c r="N90" s="5" t="s">
        <v>487</v>
      </c>
      <c r="O90" s="5"/>
      <c r="P90" s="5" t="s">
        <v>384</v>
      </c>
    </row>
    <row r="91" spans="1:17" s="15" customFormat="1" ht="20.100000000000001" hidden="1" customHeight="1" x14ac:dyDescent="0.3">
      <c r="A91" s="5"/>
      <c r="B91" s="5" t="s">
        <v>78</v>
      </c>
      <c r="C91" s="5" t="s">
        <v>65</v>
      </c>
      <c r="D91" s="5" t="s">
        <v>481</v>
      </c>
      <c r="E91" s="5" t="s">
        <v>516</v>
      </c>
      <c r="F91" s="5" t="s">
        <v>7</v>
      </c>
      <c r="G91" s="5" t="s">
        <v>517</v>
      </c>
      <c r="H91" s="5" t="s">
        <v>518</v>
      </c>
      <c r="I91" s="19" t="s">
        <v>463</v>
      </c>
      <c r="J91" s="5" t="s">
        <v>493</v>
      </c>
      <c r="K91" s="5">
        <v>1</v>
      </c>
      <c r="L91" s="5" t="s">
        <v>415</v>
      </c>
      <c r="M91" s="5" t="s">
        <v>88</v>
      </c>
      <c r="N91" s="5" t="s">
        <v>521</v>
      </c>
      <c r="O91" s="5"/>
      <c r="P91" s="5" t="s">
        <v>384</v>
      </c>
    </row>
    <row r="92" spans="1:17" s="15" customFormat="1" ht="20.100000000000001" hidden="1" customHeight="1" x14ac:dyDescent="0.3">
      <c r="A92" s="5"/>
      <c r="B92" s="5" t="s">
        <v>78</v>
      </c>
      <c r="C92" s="5" t="s">
        <v>65</v>
      </c>
      <c r="D92" s="5" t="s">
        <v>481</v>
      </c>
      <c r="E92" s="5" t="s">
        <v>516</v>
      </c>
      <c r="F92" s="5" t="s">
        <v>7</v>
      </c>
      <c r="G92" s="5" t="s">
        <v>517</v>
      </c>
      <c r="H92" s="5" t="s">
        <v>518</v>
      </c>
      <c r="I92" s="19" t="s">
        <v>467</v>
      </c>
      <c r="J92" s="5" t="s">
        <v>494</v>
      </c>
      <c r="K92" s="5">
        <v>1</v>
      </c>
      <c r="L92" s="5" t="s">
        <v>482</v>
      </c>
      <c r="M92" s="5" t="s">
        <v>38</v>
      </c>
      <c r="N92" s="5" t="s">
        <v>522</v>
      </c>
      <c r="O92" s="5"/>
      <c r="P92" s="5" t="s">
        <v>484</v>
      </c>
    </row>
    <row r="93" spans="1:17" s="15" customFormat="1" ht="20.100000000000001" hidden="1" customHeight="1" x14ac:dyDescent="0.3">
      <c r="A93" s="5"/>
      <c r="B93" s="5" t="s">
        <v>78</v>
      </c>
      <c r="C93" s="5" t="s">
        <v>65</v>
      </c>
      <c r="D93" s="5" t="s">
        <v>481</v>
      </c>
      <c r="E93" s="5" t="s">
        <v>516</v>
      </c>
      <c r="F93" s="5" t="s">
        <v>7</v>
      </c>
      <c r="G93" s="5" t="s">
        <v>517</v>
      </c>
      <c r="H93" s="5" t="s">
        <v>518</v>
      </c>
      <c r="I93" s="19" t="s">
        <v>467</v>
      </c>
      <c r="J93" s="5" t="s">
        <v>494</v>
      </c>
      <c r="K93" s="5">
        <v>1</v>
      </c>
      <c r="L93" s="5" t="s">
        <v>483</v>
      </c>
      <c r="M93" s="5" t="s">
        <v>25</v>
      </c>
      <c r="N93" s="5" t="s">
        <v>523</v>
      </c>
      <c r="O93" s="5"/>
      <c r="P93" s="5" t="s">
        <v>484</v>
      </c>
    </row>
    <row r="94" spans="1:17" s="15" customFormat="1" ht="20.100000000000001" hidden="1" customHeight="1" x14ac:dyDescent="0.3">
      <c r="A94" s="5"/>
      <c r="B94" s="5" t="s">
        <v>78</v>
      </c>
      <c r="C94" s="5" t="s">
        <v>65</v>
      </c>
      <c r="D94" s="5" t="s">
        <v>481</v>
      </c>
      <c r="E94" s="5" t="s">
        <v>516</v>
      </c>
      <c r="F94" s="5" t="s">
        <v>7</v>
      </c>
      <c r="G94" s="5" t="s">
        <v>517</v>
      </c>
      <c r="H94" s="5" t="s">
        <v>518</v>
      </c>
      <c r="I94" s="19" t="s">
        <v>467</v>
      </c>
      <c r="J94" s="5" t="s">
        <v>494</v>
      </c>
      <c r="K94" s="5">
        <v>1</v>
      </c>
      <c r="L94" s="5" t="s">
        <v>485</v>
      </c>
      <c r="M94" s="5" t="s">
        <v>39</v>
      </c>
      <c r="N94" s="5" t="s">
        <v>524</v>
      </c>
      <c r="O94" s="5"/>
      <c r="P94" s="5" t="s">
        <v>486</v>
      </c>
    </row>
    <row r="95" spans="1:17" s="15" customFormat="1" ht="20.100000000000001" hidden="1" customHeight="1" x14ac:dyDescent="0.3">
      <c r="A95" s="5"/>
      <c r="B95" s="5" t="s">
        <v>78</v>
      </c>
      <c r="C95" s="5" t="s">
        <v>65</v>
      </c>
      <c r="D95" s="5" t="s">
        <v>481</v>
      </c>
      <c r="E95" s="5" t="s">
        <v>516</v>
      </c>
      <c r="F95" s="5" t="s">
        <v>7</v>
      </c>
      <c r="G95" s="5" t="s">
        <v>517</v>
      </c>
      <c r="H95" s="5" t="s">
        <v>518</v>
      </c>
      <c r="I95" s="19" t="s">
        <v>463</v>
      </c>
      <c r="J95" s="5" t="s">
        <v>495</v>
      </c>
      <c r="K95" s="5">
        <v>2</v>
      </c>
      <c r="L95" s="5" t="s">
        <v>415</v>
      </c>
      <c r="M95" s="5" t="s">
        <v>489</v>
      </c>
      <c r="N95" s="5" t="s">
        <v>525</v>
      </c>
      <c r="O95" s="5"/>
      <c r="P95" s="5" t="s">
        <v>490</v>
      </c>
    </row>
    <row r="96" spans="1:17" s="15" customFormat="1" ht="20.100000000000001" hidden="1" customHeight="1" x14ac:dyDescent="0.3">
      <c r="A96" s="5"/>
      <c r="B96" s="5" t="s">
        <v>78</v>
      </c>
      <c r="C96" s="5" t="s">
        <v>65</v>
      </c>
      <c r="D96" s="5" t="s">
        <v>481</v>
      </c>
      <c r="E96" s="5" t="s">
        <v>516</v>
      </c>
      <c r="F96" s="5" t="s">
        <v>7</v>
      </c>
      <c r="G96" s="5" t="s">
        <v>517</v>
      </c>
      <c r="H96" s="5" t="s">
        <v>518</v>
      </c>
      <c r="I96" s="19" t="s">
        <v>463</v>
      </c>
      <c r="J96" s="5" t="s">
        <v>496</v>
      </c>
      <c r="K96" s="5">
        <v>1</v>
      </c>
      <c r="L96" s="5" t="s">
        <v>415</v>
      </c>
      <c r="M96" s="5" t="s">
        <v>489</v>
      </c>
      <c r="N96" s="5" t="s">
        <v>525</v>
      </c>
      <c r="O96" s="5"/>
      <c r="P96" s="5" t="s">
        <v>491</v>
      </c>
    </row>
    <row r="97" spans="1:16" s="15" customFormat="1" ht="20.100000000000001" hidden="1" customHeight="1" x14ac:dyDescent="0.3">
      <c r="A97" s="5">
        <v>50</v>
      </c>
      <c r="B97" s="5" t="s">
        <v>78</v>
      </c>
      <c r="C97" s="5" t="s">
        <v>144</v>
      </c>
      <c r="D97" s="5" t="s">
        <v>497</v>
      </c>
      <c r="E97" s="5" t="s">
        <v>526</v>
      </c>
      <c r="F97" s="5" t="s">
        <v>7</v>
      </c>
      <c r="G97" s="5" t="s">
        <v>527</v>
      </c>
      <c r="H97" s="5" t="s">
        <v>528</v>
      </c>
      <c r="I97" s="19" t="s">
        <v>468</v>
      </c>
      <c r="J97" s="5" t="s">
        <v>536</v>
      </c>
      <c r="K97" s="5">
        <v>2</v>
      </c>
      <c r="L97" s="5" t="s">
        <v>435</v>
      </c>
      <c r="M97" s="5" t="s">
        <v>88</v>
      </c>
      <c r="N97" s="5" t="s">
        <v>530</v>
      </c>
      <c r="O97" s="5"/>
      <c r="P97" s="5" t="s">
        <v>529</v>
      </c>
    </row>
    <row r="98" spans="1:16" s="15" customFormat="1" ht="20.100000000000001" hidden="1" customHeight="1" x14ac:dyDescent="0.3">
      <c r="A98" s="5"/>
      <c r="B98" s="5" t="s">
        <v>78</v>
      </c>
      <c r="C98" s="5" t="s">
        <v>144</v>
      </c>
      <c r="D98" s="5" t="s">
        <v>497</v>
      </c>
      <c r="E98" s="5" t="s">
        <v>526</v>
      </c>
      <c r="F98" s="5" t="s">
        <v>7</v>
      </c>
      <c r="G98" s="5" t="s">
        <v>527</v>
      </c>
      <c r="H98" s="5" t="s">
        <v>528</v>
      </c>
      <c r="I98" s="19" t="s">
        <v>468</v>
      </c>
      <c r="J98" s="5" t="s">
        <v>536</v>
      </c>
      <c r="K98" s="5">
        <v>1</v>
      </c>
      <c r="L98" s="5" t="s">
        <v>435</v>
      </c>
      <c r="M98" s="5" t="s">
        <v>62</v>
      </c>
      <c r="N98" s="5" t="s">
        <v>530</v>
      </c>
      <c r="O98" s="5"/>
      <c r="P98" s="5" t="s">
        <v>531</v>
      </c>
    </row>
    <row r="99" spans="1:16" s="15" customFormat="1" ht="20.100000000000001" hidden="1" customHeight="1" x14ac:dyDescent="0.3">
      <c r="A99" s="5"/>
      <c r="B99" s="5" t="s">
        <v>78</v>
      </c>
      <c r="C99" s="5" t="s">
        <v>144</v>
      </c>
      <c r="D99" s="5" t="s">
        <v>497</v>
      </c>
      <c r="E99" s="5" t="s">
        <v>526</v>
      </c>
      <c r="F99" s="5" t="s">
        <v>7</v>
      </c>
      <c r="G99" s="5" t="s">
        <v>527</v>
      </c>
      <c r="H99" s="5" t="s">
        <v>528</v>
      </c>
      <c r="I99" s="19" t="s">
        <v>468</v>
      </c>
      <c r="J99" s="5" t="s">
        <v>536</v>
      </c>
      <c r="K99" s="5">
        <v>2</v>
      </c>
      <c r="L99" s="5" t="s">
        <v>435</v>
      </c>
      <c r="M99" s="5" t="s">
        <v>25</v>
      </c>
      <c r="N99" s="5" t="s">
        <v>530</v>
      </c>
      <c r="O99" s="5"/>
      <c r="P99" s="5" t="s">
        <v>532</v>
      </c>
    </row>
    <row r="100" spans="1:16" s="15" customFormat="1" ht="20.100000000000001" hidden="1" customHeight="1" x14ac:dyDescent="0.3">
      <c r="A100" s="5"/>
      <c r="B100" s="5" t="s">
        <v>78</v>
      </c>
      <c r="C100" s="5" t="s">
        <v>144</v>
      </c>
      <c r="D100" s="5" t="s">
        <v>497</v>
      </c>
      <c r="E100" s="5" t="s">
        <v>526</v>
      </c>
      <c r="F100" s="5" t="s">
        <v>7</v>
      </c>
      <c r="G100" s="5" t="s">
        <v>527</v>
      </c>
      <c r="H100" s="5" t="s">
        <v>528</v>
      </c>
      <c r="I100" s="19" t="s">
        <v>468</v>
      </c>
      <c r="J100" s="5" t="s">
        <v>536</v>
      </c>
      <c r="K100" s="5">
        <v>2</v>
      </c>
      <c r="L100" s="5" t="s">
        <v>435</v>
      </c>
      <c r="M100" s="5" t="s">
        <v>39</v>
      </c>
      <c r="N100" s="5" t="s">
        <v>530</v>
      </c>
      <c r="O100" s="5"/>
      <c r="P100" s="5" t="s">
        <v>533</v>
      </c>
    </row>
    <row r="101" spans="1:16" s="15" customFormat="1" ht="20.100000000000001" hidden="1" customHeight="1" x14ac:dyDescent="0.3">
      <c r="A101" s="5"/>
      <c r="B101" s="5" t="s">
        <v>78</v>
      </c>
      <c r="C101" s="5" t="s">
        <v>144</v>
      </c>
      <c r="D101" s="5" t="s">
        <v>497</v>
      </c>
      <c r="E101" s="5" t="s">
        <v>526</v>
      </c>
      <c r="F101" s="5" t="s">
        <v>7</v>
      </c>
      <c r="G101" s="5" t="s">
        <v>527</v>
      </c>
      <c r="H101" s="5" t="s">
        <v>528</v>
      </c>
      <c r="I101" s="19" t="s">
        <v>468</v>
      </c>
      <c r="J101" s="5" t="s">
        <v>536</v>
      </c>
      <c r="K101" s="5">
        <v>2</v>
      </c>
      <c r="L101" s="5" t="s">
        <v>435</v>
      </c>
      <c r="M101" s="5" t="s">
        <v>477</v>
      </c>
      <c r="N101" s="5" t="s">
        <v>535</v>
      </c>
      <c r="O101" s="5"/>
      <c r="P101" s="5" t="s">
        <v>534</v>
      </c>
    </row>
    <row r="102" spans="1:16" s="15" customFormat="1" ht="20.100000000000001" hidden="1" customHeight="1" x14ac:dyDescent="0.3">
      <c r="A102" s="17">
        <v>51</v>
      </c>
      <c r="B102" s="14" t="s">
        <v>44</v>
      </c>
      <c r="C102" s="14" t="s">
        <v>45</v>
      </c>
      <c r="D102" s="14" t="s">
        <v>537</v>
      </c>
      <c r="E102" s="14" t="s">
        <v>538</v>
      </c>
      <c r="F102" s="14" t="s">
        <v>450</v>
      </c>
      <c r="G102" s="14" t="s">
        <v>539</v>
      </c>
      <c r="H102" s="14" t="s">
        <v>540</v>
      </c>
      <c r="I102" s="21" t="s">
        <v>469</v>
      </c>
      <c r="J102" s="14" t="s">
        <v>541</v>
      </c>
      <c r="K102" s="14">
        <v>3</v>
      </c>
      <c r="L102" s="14" t="s">
        <v>435</v>
      </c>
      <c r="M102" s="14" t="s">
        <v>36</v>
      </c>
      <c r="N102" s="14" t="s">
        <v>542</v>
      </c>
      <c r="O102" s="16"/>
      <c r="P102" s="5" t="s">
        <v>584</v>
      </c>
    </row>
    <row r="103" spans="1:16" s="15" customFormat="1" ht="20.100000000000001" hidden="1" customHeight="1" x14ac:dyDescent="0.3">
      <c r="A103" s="14">
        <v>52</v>
      </c>
      <c r="B103" s="14" t="s">
        <v>78</v>
      </c>
      <c r="C103" s="5" t="s">
        <v>227</v>
      </c>
      <c r="D103" s="14" t="s">
        <v>543</v>
      </c>
      <c r="E103" s="14" t="s">
        <v>544</v>
      </c>
      <c r="F103" s="14" t="s">
        <v>406</v>
      </c>
      <c r="G103" s="14" t="s">
        <v>545</v>
      </c>
      <c r="H103" s="14" t="s">
        <v>546</v>
      </c>
      <c r="I103" s="21" t="s">
        <v>463</v>
      </c>
      <c r="J103" s="14" t="s">
        <v>547</v>
      </c>
      <c r="K103" s="14">
        <v>8</v>
      </c>
      <c r="L103" s="14" t="s">
        <v>548</v>
      </c>
      <c r="M103" s="14" t="s">
        <v>62</v>
      </c>
      <c r="N103" s="14" t="s">
        <v>549</v>
      </c>
      <c r="O103" s="16"/>
      <c r="P103" s="5" t="s">
        <v>585</v>
      </c>
    </row>
    <row r="104" spans="1:16" s="15" customFormat="1" ht="20.100000000000001" hidden="1" customHeight="1" x14ac:dyDescent="0.3">
      <c r="A104" s="14"/>
      <c r="B104" s="14" t="s">
        <v>78</v>
      </c>
      <c r="C104" s="5" t="s">
        <v>227</v>
      </c>
      <c r="D104" s="14" t="s">
        <v>543</v>
      </c>
      <c r="E104" s="14" t="s">
        <v>544</v>
      </c>
      <c r="F104" s="14" t="s">
        <v>406</v>
      </c>
      <c r="G104" s="14" t="s">
        <v>545</v>
      </c>
      <c r="H104" s="14" t="s">
        <v>546</v>
      </c>
      <c r="I104" s="21" t="s">
        <v>463</v>
      </c>
      <c r="J104" s="14" t="s">
        <v>550</v>
      </c>
      <c r="K104" s="14">
        <v>7</v>
      </c>
      <c r="L104" s="14" t="s">
        <v>548</v>
      </c>
      <c r="M104" s="14" t="s">
        <v>39</v>
      </c>
      <c r="N104" s="14" t="s">
        <v>549</v>
      </c>
      <c r="O104" s="16"/>
      <c r="P104" s="5" t="s">
        <v>585</v>
      </c>
    </row>
    <row r="105" spans="1:16" s="15" customFormat="1" ht="20.100000000000001" hidden="1" customHeight="1" x14ac:dyDescent="0.3">
      <c r="A105" s="14"/>
      <c r="B105" s="14" t="s">
        <v>78</v>
      </c>
      <c r="C105" s="5" t="s">
        <v>227</v>
      </c>
      <c r="D105" s="14" t="s">
        <v>543</v>
      </c>
      <c r="E105" s="14" t="s">
        <v>544</v>
      </c>
      <c r="F105" s="14" t="s">
        <v>406</v>
      </c>
      <c r="G105" s="14" t="s">
        <v>545</v>
      </c>
      <c r="H105" s="14" t="s">
        <v>546</v>
      </c>
      <c r="I105" s="21" t="s">
        <v>463</v>
      </c>
      <c r="J105" s="14" t="s">
        <v>551</v>
      </c>
      <c r="K105" s="14">
        <v>9</v>
      </c>
      <c r="L105" s="14" t="s">
        <v>548</v>
      </c>
      <c r="M105" s="14" t="s">
        <v>39</v>
      </c>
      <c r="N105" s="14" t="s">
        <v>549</v>
      </c>
      <c r="O105" s="16"/>
      <c r="P105" s="5" t="s">
        <v>586</v>
      </c>
    </row>
    <row r="106" spans="1:16" s="15" customFormat="1" ht="20.100000000000001" hidden="1" customHeight="1" x14ac:dyDescent="0.3">
      <c r="A106" s="14"/>
      <c r="B106" s="14" t="s">
        <v>78</v>
      </c>
      <c r="C106" s="5" t="s">
        <v>227</v>
      </c>
      <c r="D106" s="14" t="s">
        <v>543</v>
      </c>
      <c r="E106" s="14" t="s">
        <v>544</v>
      </c>
      <c r="F106" s="14" t="s">
        <v>406</v>
      </c>
      <c r="G106" s="14" t="s">
        <v>545</v>
      </c>
      <c r="H106" s="14" t="s">
        <v>546</v>
      </c>
      <c r="I106" s="21" t="s">
        <v>463</v>
      </c>
      <c r="J106" s="14" t="s">
        <v>552</v>
      </c>
      <c r="K106" s="14">
        <v>4</v>
      </c>
      <c r="L106" s="14" t="s">
        <v>548</v>
      </c>
      <c r="M106" s="14" t="s">
        <v>62</v>
      </c>
      <c r="N106" s="14" t="s">
        <v>549</v>
      </c>
      <c r="O106" s="16"/>
      <c r="P106" s="5" t="s">
        <v>586</v>
      </c>
    </row>
    <row r="107" spans="1:16" s="15" customFormat="1" ht="20.100000000000001" hidden="1" customHeight="1" x14ac:dyDescent="0.3">
      <c r="A107" s="14"/>
      <c r="B107" s="14" t="s">
        <v>78</v>
      </c>
      <c r="C107" s="5" t="s">
        <v>227</v>
      </c>
      <c r="D107" s="14" t="s">
        <v>543</v>
      </c>
      <c r="E107" s="14" t="s">
        <v>544</v>
      </c>
      <c r="F107" s="14" t="s">
        <v>406</v>
      </c>
      <c r="G107" s="14" t="s">
        <v>545</v>
      </c>
      <c r="H107" s="14" t="s">
        <v>546</v>
      </c>
      <c r="I107" s="21" t="s">
        <v>463</v>
      </c>
      <c r="J107" s="14" t="s">
        <v>587</v>
      </c>
      <c r="K107" s="14">
        <v>3</v>
      </c>
      <c r="L107" s="14" t="s">
        <v>548</v>
      </c>
      <c r="M107" s="14" t="s">
        <v>88</v>
      </c>
      <c r="N107" s="14" t="s">
        <v>549</v>
      </c>
      <c r="O107" s="16"/>
      <c r="P107" s="5" t="s">
        <v>588</v>
      </c>
    </row>
    <row r="108" spans="1:16" s="15" customFormat="1" ht="20.100000000000001" hidden="1" customHeight="1" x14ac:dyDescent="0.3">
      <c r="A108" s="14">
        <v>53</v>
      </c>
      <c r="B108" s="14" t="s">
        <v>44</v>
      </c>
      <c r="C108" s="14" t="s">
        <v>45</v>
      </c>
      <c r="D108" s="14" t="s">
        <v>553</v>
      </c>
      <c r="E108" s="14" t="s">
        <v>554</v>
      </c>
      <c r="F108" s="14" t="s">
        <v>7</v>
      </c>
      <c r="G108" s="14" t="s">
        <v>555</v>
      </c>
      <c r="H108" s="14" t="s">
        <v>556</v>
      </c>
      <c r="I108" s="21" t="s">
        <v>469</v>
      </c>
      <c r="J108" s="14" t="s">
        <v>557</v>
      </c>
      <c r="K108" s="14">
        <v>1</v>
      </c>
      <c r="L108" s="14" t="s">
        <v>435</v>
      </c>
      <c r="M108" s="14" t="s">
        <v>36</v>
      </c>
      <c r="N108" s="14" t="s">
        <v>471</v>
      </c>
      <c r="O108" s="16"/>
      <c r="P108" s="5" t="s">
        <v>589</v>
      </c>
    </row>
    <row r="109" spans="1:16" s="15" customFormat="1" ht="20.100000000000001" hidden="1" customHeight="1" x14ac:dyDescent="0.3">
      <c r="A109" s="14"/>
      <c r="B109" s="14" t="s">
        <v>44</v>
      </c>
      <c r="C109" s="14" t="s">
        <v>45</v>
      </c>
      <c r="D109" s="14" t="s">
        <v>553</v>
      </c>
      <c r="E109" s="14" t="s">
        <v>554</v>
      </c>
      <c r="F109" s="14" t="s">
        <v>7</v>
      </c>
      <c r="G109" s="14" t="s">
        <v>555</v>
      </c>
      <c r="H109" s="14" t="s">
        <v>556</v>
      </c>
      <c r="I109" s="21" t="s">
        <v>468</v>
      </c>
      <c r="J109" s="14" t="s">
        <v>558</v>
      </c>
      <c r="K109" s="14">
        <v>1</v>
      </c>
      <c r="L109" s="14" t="s">
        <v>435</v>
      </c>
      <c r="M109" s="14" t="s">
        <v>559</v>
      </c>
      <c r="N109" s="14" t="s">
        <v>560</v>
      </c>
      <c r="O109" s="16"/>
      <c r="P109" s="5" t="s">
        <v>589</v>
      </c>
    </row>
    <row r="110" spans="1:16" s="15" customFormat="1" ht="20.100000000000001" hidden="1" customHeight="1" x14ac:dyDescent="0.3">
      <c r="A110" s="14">
        <v>54</v>
      </c>
      <c r="B110" s="14" t="s">
        <v>44</v>
      </c>
      <c r="C110" s="5" t="s">
        <v>227</v>
      </c>
      <c r="D110" s="14" t="s">
        <v>561</v>
      </c>
      <c r="E110" s="14" t="s">
        <v>562</v>
      </c>
      <c r="F110" s="14" t="s">
        <v>7</v>
      </c>
      <c r="G110" s="14" t="s">
        <v>563</v>
      </c>
      <c r="H110" s="14" t="s">
        <v>564</v>
      </c>
      <c r="I110" s="21" t="s">
        <v>467</v>
      </c>
      <c r="J110" s="14" t="s">
        <v>565</v>
      </c>
      <c r="K110" s="14">
        <v>1</v>
      </c>
      <c r="L110" s="14" t="s">
        <v>415</v>
      </c>
      <c r="M110" s="14" t="s">
        <v>566</v>
      </c>
      <c r="N110" s="14" t="s">
        <v>567</v>
      </c>
      <c r="O110" s="16"/>
      <c r="P110" s="5"/>
    </row>
    <row r="111" spans="1:16" s="15" customFormat="1" ht="20.100000000000001" hidden="1" customHeight="1" x14ac:dyDescent="0.3">
      <c r="A111" s="14">
        <v>55</v>
      </c>
      <c r="B111" s="14" t="s">
        <v>44</v>
      </c>
      <c r="C111" s="14" t="s">
        <v>80</v>
      </c>
      <c r="D111" s="14" t="s">
        <v>568</v>
      </c>
      <c r="E111" s="14" t="s">
        <v>569</v>
      </c>
      <c r="F111" s="14" t="s">
        <v>84</v>
      </c>
      <c r="G111" s="14" t="s">
        <v>570</v>
      </c>
      <c r="H111" s="14" t="s">
        <v>571</v>
      </c>
      <c r="I111" s="21" t="s">
        <v>468</v>
      </c>
      <c r="J111" s="14" t="s">
        <v>572</v>
      </c>
      <c r="K111" s="14">
        <v>1</v>
      </c>
      <c r="L111" s="14" t="s">
        <v>435</v>
      </c>
      <c r="M111" s="14" t="s">
        <v>573</v>
      </c>
      <c r="N111" s="14" t="s">
        <v>574</v>
      </c>
      <c r="O111" s="16"/>
      <c r="P111" s="5" t="s">
        <v>575</v>
      </c>
    </row>
    <row r="112" spans="1:16" s="15" customFormat="1" ht="20.100000000000001" hidden="1" customHeight="1" x14ac:dyDescent="0.3">
      <c r="A112" s="14">
        <v>56</v>
      </c>
      <c r="B112" s="14" t="s">
        <v>44</v>
      </c>
      <c r="C112" s="14" t="s">
        <v>80</v>
      </c>
      <c r="D112" s="14" t="s">
        <v>576</v>
      </c>
      <c r="E112" s="14" t="s">
        <v>577</v>
      </c>
      <c r="F112" s="14" t="s">
        <v>578</v>
      </c>
      <c r="G112" s="14" t="s">
        <v>579</v>
      </c>
      <c r="H112" s="14" t="s">
        <v>580</v>
      </c>
      <c r="I112" s="21" t="s">
        <v>468</v>
      </c>
      <c r="J112" s="14" t="s">
        <v>581</v>
      </c>
      <c r="K112" s="14">
        <v>1</v>
      </c>
      <c r="L112" s="14" t="s">
        <v>435</v>
      </c>
      <c r="M112" s="14" t="s">
        <v>89</v>
      </c>
      <c r="N112" s="14" t="s">
        <v>582</v>
      </c>
      <c r="O112" s="16"/>
      <c r="P112" s="5" t="s">
        <v>381</v>
      </c>
    </row>
    <row r="113" spans="1:14" s="14" customFormat="1" ht="20.100000000000001" customHeight="1" x14ac:dyDescent="0.2">
      <c r="A113" s="14">
        <v>57</v>
      </c>
      <c r="B113" s="14" t="s">
        <v>44</v>
      </c>
      <c r="C113" s="14" t="s">
        <v>80</v>
      </c>
      <c r="D113" s="14" t="s">
        <v>590</v>
      </c>
      <c r="E113" s="14" t="s">
        <v>593</v>
      </c>
      <c r="F113" s="14" t="s">
        <v>506</v>
      </c>
      <c r="G113" s="14" t="s">
        <v>594</v>
      </c>
      <c r="H113" s="14" t="s">
        <v>595</v>
      </c>
      <c r="I113" s="21" t="s">
        <v>466</v>
      </c>
      <c r="J113" s="14" t="s">
        <v>591</v>
      </c>
      <c r="K113" s="14">
        <v>1</v>
      </c>
      <c r="L113" s="14" t="s">
        <v>596</v>
      </c>
      <c r="M113" s="14" t="s">
        <v>38</v>
      </c>
      <c r="N113" s="14" t="s">
        <v>592</v>
      </c>
    </row>
    <row r="114" spans="1:14" s="14" customFormat="1" ht="20.100000000000001" customHeight="1" x14ac:dyDescent="0.2">
      <c r="B114" s="14" t="s">
        <v>44</v>
      </c>
      <c r="C114" s="14" t="s">
        <v>80</v>
      </c>
      <c r="D114" s="14" t="s">
        <v>590</v>
      </c>
      <c r="E114" s="14" t="s">
        <v>593</v>
      </c>
      <c r="F114" s="14" t="s">
        <v>506</v>
      </c>
      <c r="G114" s="14" t="s">
        <v>594</v>
      </c>
      <c r="H114" s="14" t="s">
        <v>595</v>
      </c>
      <c r="I114" s="21" t="s">
        <v>466</v>
      </c>
      <c r="J114" s="14" t="s">
        <v>591</v>
      </c>
      <c r="K114" s="14">
        <v>1</v>
      </c>
      <c r="L114" s="14" t="s">
        <v>597</v>
      </c>
      <c r="M114" s="14" t="s">
        <v>25</v>
      </c>
      <c r="N114" s="14" t="s">
        <v>592</v>
      </c>
    </row>
    <row r="115" spans="1:14" ht="20.100000000000001" customHeight="1" x14ac:dyDescent="0.2">
      <c r="A115" s="14">
        <v>58</v>
      </c>
      <c r="B115" s="14" t="s">
        <v>44</v>
      </c>
      <c r="C115" s="14" t="s">
        <v>80</v>
      </c>
      <c r="D115" s="14" t="s">
        <v>605</v>
      </c>
      <c r="E115" s="14" t="s">
        <v>606</v>
      </c>
      <c r="F115" s="14" t="s">
        <v>7</v>
      </c>
      <c r="G115" s="14" t="s">
        <v>609</v>
      </c>
      <c r="H115" s="14" t="s">
        <v>610</v>
      </c>
      <c r="I115" s="21" t="s">
        <v>468</v>
      </c>
      <c r="J115" s="14" t="s">
        <v>321</v>
      </c>
      <c r="K115" s="14">
        <v>1</v>
      </c>
      <c r="L115" s="14" t="s">
        <v>596</v>
      </c>
      <c r="M115" s="14" t="s">
        <v>38</v>
      </c>
      <c r="N115" s="14" t="s">
        <v>611</v>
      </c>
    </row>
    <row r="116" spans="1:14" ht="20.100000000000001" customHeight="1" x14ac:dyDescent="0.2">
      <c r="A116" s="14"/>
      <c r="B116" s="14" t="s">
        <v>44</v>
      </c>
      <c r="C116" s="14" t="s">
        <v>80</v>
      </c>
      <c r="D116" s="14" t="s">
        <v>605</v>
      </c>
      <c r="E116" s="14" t="s">
        <v>606</v>
      </c>
      <c r="F116" s="14" t="s">
        <v>7</v>
      </c>
      <c r="G116" s="14" t="s">
        <v>609</v>
      </c>
      <c r="H116" s="14" t="s">
        <v>610</v>
      </c>
      <c r="I116" s="21" t="s">
        <v>468</v>
      </c>
      <c r="J116" s="14" t="s">
        <v>321</v>
      </c>
      <c r="K116" s="14">
        <v>1</v>
      </c>
      <c r="L116" s="14" t="s">
        <v>612</v>
      </c>
      <c r="M116" s="14" t="s">
        <v>62</v>
      </c>
      <c r="N116" s="14" t="s">
        <v>611</v>
      </c>
    </row>
    <row r="117" spans="1:14" ht="20.100000000000001" customHeight="1" x14ac:dyDescent="0.2">
      <c r="A117" s="14"/>
      <c r="B117" s="14" t="s">
        <v>44</v>
      </c>
      <c r="C117" s="14" t="s">
        <v>80</v>
      </c>
      <c r="D117" s="14" t="s">
        <v>605</v>
      </c>
      <c r="E117" s="14" t="s">
        <v>606</v>
      </c>
      <c r="F117" s="14" t="s">
        <v>7</v>
      </c>
      <c r="G117" s="14" t="s">
        <v>609</v>
      </c>
      <c r="H117" s="14" t="s">
        <v>610</v>
      </c>
      <c r="I117" s="21" t="s">
        <v>468</v>
      </c>
      <c r="J117" s="14" t="s">
        <v>321</v>
      </c>
      <c r="K117" s="14">
        <v>2</v>
      </c>
      <c r="L117" s="14" t="s">
        <v>613</v>
      </c>
      <c r="M117" s="14" t="s">
        <v>39</v>
      </c>
      <c r="N117" s="14" t="s">
        <v>611</v>
      </c>
    </row>
    <row r="118" spans="1:14" ht="20.100000000000001" customHeight="1" x14ac:dyDescent="0.2">
      <c r="A118" s="14"/>
      <c r="B118" s="14" t="s">
        <v>44</v>
      </c>
      <c r="C118" s="14" t="s">
        <v>80</v>
      </c>
      <c r="D118" s="14" t="s">
        <v>605</v>
      </c>
      <c r="E118" s="14" t="s">
        <v>606</v>
      </c>
      <c r="F118" s="14" t="s">
        <v>7</v>
      </c>
      <c r="G118" s="14" t="s">
        <v>609</v>
      </c>
      <c r="H118" s="14" t="s">
        <v>610</v>
      </c>
      <c r="I118" s="21" t="s">
        <v>463</v>
      </c>
      <c r="J118" s="14" t="s">
        <v>607</v>
      </c>
      <c r="K118" s="14">
        <v>2</v>
      </c>
      <c r="L118" s="14" t="s">
        <v>614</v>
      </c>
      <c r="M118" s="14" t="s">
        <v>608</v>
      </c>
      <c r="N118" s="14" t="s">
        <v>505</v>
      </c>
    </row>
    <row r="119" spans="1:14" ht="13.5" x14ac:dyDescent="0.2">
      <c r="J119" s="31"/>
    </row>
  </sheetData>
  <autoFilter ref="A4:P118" xr:uid="{F31BCE54-07FA-465B-961E-7BC172822E7A}">
    <filterColumn colId="3">
      <filters>
        <filter val="서울공덕초등학교"/>
        <filter val="서울북성유치원"/>
        <filter val="서울서교초등학교"/>
        <filter val="서울연은초등학교"/>
        <filter val="서울염리초등학교"/>
        <filter val="서울은빛유치원"/>
        <filter val="서울은빛초등학교"/>
        <filter val="은평메디텍고등학교"/>
        <filter val="인창중학교"/>
        <filter val="창천중학교"/>
      </filters>
    </filterColumn>
  </autoFilter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6" fitToHeight="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9276-57CF-4C92-B9D3-7C78CBB17E0B}">
  <dimension ref="A1:I21"/>
  <sheetViews>
    <sheetView topLeftCell="A4" workbookViewId="0">
      <selection activeCell="F11" sqref="F11"/>
    </sheetView>
  </sheetViews>
  <sheetFormatPr defaultRowHeight="12.75" x14ac:dyDescent="0.2"/>
  <cols>
    <col min="2" max="2" width="28" customWidth="1"/>
    <col min="3" max="3" width="24.5703125" customWidth="1"/>
    <col min="4" max="4" width="19.5703125" customWidth="1"/>
    <col min="5" max="6" width="25.7109375" customWidth="1"/>
    <col min="7" max="7" width="31.5703125" bestFit="1" customWidth="1"/>
    <col min="8" max="8" width="36.42578125" bestFit="1" customWidth="1"/>
    <col min="9" max="9" width="30.7109375" bestFit="1" customWidth="1"/>
    <col min="10" max="10" width="32.85546875" customWidth="1"/>
    <col min="11" max="11" width="23.7109375" customWidth="1"/>
  </cols>
  <sheetData>
    <row r="1" spans="1:9" ht="72" customHeight="1" x14ac:dyDescent="0.2">
      <c r="A1" s="84" t="s">
        <v>940</v>
      </c>
      <c r="B1" s="84"/>
      <c r="C1" s="84"/>
      <c r="D1" s="84"/>
      <c r="E1" s="84"/>
      <c r="F1" s="84"/>
      <c r="G1" s="84"/>
      <c r="H1" s="84"/>
      <c r="I1" s="84"/>
    </row>
    <row r="2" spans="1:9" ht="22.5" customHeight="1" x14ac:dyDescent="0.2">
      <c r="A2" s="42"/>
      <c r="B2" s="42"/>
      <c r="C2" s="42"/>
      <c r="D2" s="42"/>
      <c r="E2" s="42"/>
      <c r="F2" s="42"/>
      <c r="G2" s="42"/>
      <c r="H2" s="42"/>
      <c r="I2" s="42"/>
    </row>
    <row r="3" spans="1:9" ht="40.5" customHeight="1" thickBot="1" x14ac:dyDescent="0.25">
      <c r="A3" s="43" t="s">
        <v>941</v>
      </c>
    </row>
    <row r="4" spans="1:9" ht="24.95" customHeight="1" x14ac:dyDescent="0.2">
      <c r="A4" s="39" t="s">
        <v>618</v>
      </c>
      <c r="B4" s="39" t="s">
        <v>619</v>
      </c>
      <c r="C4" s="39" t="s">
        <v>936</v>
      </c>
      <c r="D4" s="39" t="s">
        <v>653</v>
      </c>
      <c r="E4" s="39" t="s">
        <v>652</v>
      </c>
      <c r="F4" s="39" t="s">
        <v>938</v>
      </c>
      <c r="G4" s="39" t="s">
        <v>651</v>
      </c>
      <c r="H4" s="44" t="s">
        <v>620</v>
      </c>
      <c r="I4" s="46" t="s">
        <v>939</v>
      </c>
    </row>
    <row r="5" spans="1:9" ht="24.95" customHeight="1" x14ac:dyDescent="0.2">
      <c r="A5" s="40">
        <v>1</v>
      </c>
      <c r="B5" s="34" t="s">
        <v>642</v>
      </c>
      <c r="C5" s="34" t="s">
        <v>929</v>
      </c>
      <c r="D5" s="35" t="s">
        <v>7</v>
      </c>
      <c r="E5" s="35" t="s">
        <v>70</v>
      </c>
      <c r="F5" s="35" t="s">
        <v>71</v>
      </c>
      <c r="G5" s="36" t="s">
        <v>650</v>
      </c>
      <c r="H5" s="45" t="s">
        <v>643</v>
      </c>
      <c r="I5" s="47"/>
    </row>
    <row r="6" spans="1:9" ht="24.95" customHeight="1" x14ac:dyDescent="0.2">
      <c r="A6" s="40">
        <v>2</v>
      </c>
      <c r="B6" s="34" t="s">
        <v>627</v>
      </c>
      <c r="C6" s="34" t="s">
        <v>930</v>
      </c>
      <c r="D6" s="35" t="s">
        <v>7</v>
      </c>
      <c r="E6" s="35" t="s">
        <v>499</v>
      </c>
      <c r="F6" s="35" t="s">
        <v>500</v>
      </c>
      <c r="G6" s="36" t="s">
        <v>646</v>
      </c>
      <c r="H6" s="45" t="s">
        <v>628</v>
      </c>
      <c r="I6" s="47"/>
    </row>
    <row r="7" spans="1:9" ht="24.95" customHeight="1" x14ac:dyDescent="0.2">
      <c r="A7" s="40">
        <v>3</v>
      </c>
      <c r="B7" s="34" t="s">
        <v>623</v>
      </c>
      <c r="C7" s="34" t="s">
        <v>931</v>
      </c>
      <c r="D7" s="35" t="s">
        <v>7</v>
      </c>
      <c r="E7" s="35" t="s">
        <v>444</v>
      </c>
      <c r="F7" s="35" t="s">
        <v>426</v>
      </c>
      <c r="G7" s="36" t="s">
        <v>644</v>
      </c>
      <c r="H7" s="45" t="s">
        <v>624</v>
      </c>
      <c r="I7" s="47"/>
    </row>
    <row r="8" spans="1:9" ht="24.95" customHeight="1" x14ac:dyDescent="0.2">
      <c r="A8" s="40">
        <v>4</v>
      </c>
      <c r="B8" s="34" t="s">
        <v>631</v>
      </c>
      <c r="C8" s="34" t="s">
        <v>932</v>
      </c>
      <c r="D8" s="37" t="s">
        <v>506</v>
      </c>
      <c r="E8" s="37" t="s">
        <v>594</v>
      </c>
      <c r="F8" s="35" t="s">
        <v>595</v>
      </c>
      <c r="G8" s="36" t="s">
        <v>648</v>
      </c>
      <c r="H8" s="45" t="s">
        <v>632</v>
      </c>
      <c r="I8" s="47"/>
    </row>
    <row r="9" spans="1:9" ht="24.95" customHeight="1" x14ac:dyDescent="0.2">
      <c r="A9" s="40">
        <v>5</v>
      </c>
      <c r="B9" s="34" t="s">
        <v>638</v>
      </c>
      <c r="C9" s="34" t="s">
        <v>933</v>
      </c>
      <c r="D9" s="38" t="s">
        <v>7</v>
      </c>
      <c r="E9" s="38" t="s">
        <v>397</v>
      </c>
      <c r="F9" s="35" t="s">
        <v>398</v>
      </c>
      <c r="G9" s="36" t="s">
        <v>649</v>
      </c>
      <c r="H9" s="45" t="s">
        <v>639</v>
      </c>
      <c r="I9" s="47"/>
    </row>
    <row r="10" spans="1:9" ht="24.95" customHeight="1" x14ac:dyDescent="0.2">
      <c r="A10" s="40">
        <v>6</v>
      </c>
      <c r="B10" s="34" t="s">
        <v>634</v>
      </c>
      <c r="C10" s="34" t="s">
        <v>934</v>
      </c>
      <c r="D10" s="35" t="s">
        <v>7</v>
      </c>
      <c r="E10" s="35" t="s">
        <v>410</v>
      </c>
      <c r="F10" s="35" t="s">
        <v>411</v>
      </c>
      <c r="G10" s="36" t="s">
        <v>647</v>
      </c>
      <c r="H10" s="45" t="s">
        <v>635</v>
      </c>
      <c r="I10" s="47"/>
    </row>
    <row r="11" spans="1:9" ht="24.95" customHeight="1" thickBot="1" x14ac:dyDescent="0.25">
      <c r="A11" s="40">
        <v>7</v>
      </c>
      <c r="B11" s="34" t="s">
        <v>629</v>
      </c>
      <c r="C11" s="34" t="s">
        <v>935</v>
      </c>
      <c r="D11" s="35" t="s">
        <v>83</v>
      </c>
      <c r="E11" s="35" t="s">
        <v>317</v>
      </c>
      <c r="F11" s="35" t="s">
        <v>318</v>
      </c>
      <c r="G11" s="36" t="s">
        <v>645</v>
      </c>
      <c r="H11" s="45" t="s">
        <v>630</v>
      </c>
      <c r="I11" s="48"/>
    </row>
    <row r="12" spans="1:9" ht="20.100000000000001" customHeight="1" x14ac:dyDescent="0.2"/>
    <row r="13" spans="1:9" ht="41.25" customHeight="1" x14ac:dyDescent="0.2">
      <c r="A13" s="43" t="s">
        <v>942</v>
      </c>
    </row>
    <row r="14" spans="1:9" s="41" customFormat="1" ht="24.95" customHeight="1" x14ac:dyDescent="0.25">
      <c r="A14" s="39" t="s">
        <v>618</v>
      </c>
      <c r="B14" s="39" t="s">
        <v>619</v>
      </c>
      <c r="C14" s="39" t="s">
        <v>936</v>
      </c>
      <c r="D14" s="39" t="s">
        <v>651</v>
      </c>
      <c r="E14" s="39" t="s">
        <v>621</v>
      </c>
      <c r="F14" s="39" t="s">
        <v>938</v>
      </c>
      <c r="G14" s="39" t="s">
        <v>937</v>
      </c>
      <c r="H14" s="39" t="s">
        <v>901</v>
      </c>
      <c r="I14" s="39" t="s">
        <v>902</v>
      </c>
    </row>
    <row r="15" spans="1:9" s="41" customFormat="1" ht="24.95" customHeight="1" x14ac:dyDescent="0.25">
      <c r="A15" s="40">
        <v>1</v>
      </c>
      <c r="B15" s="34" t="s">
        <v>642</v>
      </c>
      <c r="C15" s="34" t="s">
        <v>929</v>
      </c>
      <c r="D15" s="36" t="s">
        <v>650</v>
      </c>
      <c r="E15" s="36" t="s">
        <v>77</v>
      </c>
      <c r="F15" s="36" t="s">
        <v>921</v>
      </c>
      <c r="G15" s="36" t="s">
        <v>919</v>
      </c>
      <c r="H15" s="36" t="s">
        <v>903</v>
      </c>
      <c r="I15" s="36" t="s">
        <v>920</v>
      </c>
    </row>
    <row r="16" spans="1:9" s="41" customFormat="1" ht="24.95" customHeight="1" x14ac:dyDescent="0.25">
      <c r="A16" s="40">
        <v>2</v>
      </c>
      <c r="B16" s="34" t="s">
        <v>627</v>
      </c>
      <c r="C16" s="34" t="s">
        <v>930</v>
      </c>
      <c r="D16" s="36" t="s">
        <v>646</v>
      </c>
      <c r="E16" s="36" t="s">
        <v>95</v>
      </c>
      <c r="F16" s="36" t="s">
        <v>910</v>
      </c>
      <c r="G16" s="36" t="s">
        <v>502</v>
      </c>
      <c r="H16" s="36" t="s">
        <v>903</v>
      </c>
      <c r="I16" s="36" t="s">
        <v>909</v>
      </c>
    </row>
    <row r="17" spans="1:9" s="41" customFormat="1" ht="24.95" customHeight="1" x14ac:dyDescent="0.25">
      <c r="A17" s="40">
        <v>3</v>
      </c>
      <c r="B17" s="34" t="s">
        <v>623</v>
      </c>
      <c r="C17" s="34" t="s">
        <v>931</v>
      </c>
      <c r="D17" s="36" t="s">
        <v>644</v>
      </c>
      <c r="E17" s="36" t="s">
        <v>625</v>
      </c>
      <c r="F17" s="36" t="s">
        <v>905</v>
      </c>
      <c r="G17" s="36" t="s">
        <v>435</v>
      </c>
      <c r="H17" s="36" t="s">
        <v>903</v>
      </c>
      <c r="I17" s="36" t="s">
        <v>904</v>
      </c>
    </row>
    <row r="18" spans="1:9" s="41" customFormat="1" ht="24.95" customHeight="1" x14ac:dyDescent="0.25">
      <c r="A18" s="40">
        <v>4</v>
      </c>
      <c r="B18" s="34" t="s">
        <v>631</v>
      </c>
      <c r="C18" s="34" t="s">
        <v>932</v>
      </c>
      <c r="D18" s="36" t="s">
        <v>648</v>
      </c>
      <c r="E18" s="36" t="s">
        <v>633</v>
      </c>
      <c r="F18" s="36" t="s">
        <v>914</v>
      </c>
      <c r="G18" s="36" t="s">
        <v>912</v>
      </c>
      <c r="H18" s="36" t="s">
        <v>903</v>
      </c>
      <c r="I18" s="36" t="s">
        <v>913</v>
      </c>
    </row>
    <row r="19" spans="1:9" s="41" customFormat="1" ht="24.95" customHeight="1" x14ac:dyDescent="0.25">
      <c r="A19" s="40">
        <v>5</v>
      </c>
      <c r="B19" s="34" t="s">
        <v>638</v>
      </c>
      <c r="C19" s="34" t="s">
        <v>933</v>
      </c>
      <c r="D19" s="36" t="s">
        <v>649</v>
      </c>
      <c r="E19" s="36" t="s">
        <v>640</v>
      </c>
      <c r="F19" s="36" t="s">
        <v>918</v>
      </c>
      <c r="G19" s="36" t="s">
        <v>915</v>
      </c>
      <c r="H19" s="36" t="s">
        <v>916</v>
      </c>
      <c r="I19" s="36" t="s">
        <v>917</v>
      </c>
    </row>
    <row r="20" spans="1:9" s="41" customFormat="1" ht="24.95" customHeight="1" x14ac:dyDescent="0.25">
      <c r="A20" s="40">
        <v>6</v>
      </c>
      <c r="B20" s="34" t="s">
        <v>634</v>
      </c>
      <c r="C20" s="34" t="s">
        <v>934</v>
      </c>
      <c r="D20" s="36" t="s">
        <v>647</v>
      </c>
      <c r="E20" s="36" t="s">
        <v>636</v>
      </c>
      <c r="F20" s="36" t="s">
        <v>911</v>
      </c>
      <c r="G20" s="36" t="s">
        <v>415</v>
      </c>
      <c r="H20" s="36" t="s">
        <v>903</v>
      </c>
      <c r="I20" s="36" t="s">
        <v>907</v>
      </c>
    </row>
    <row r="21" spans="1:9" s="41" customFormat="1" ht="24.95" customHeight="1" x14ac:dyDescent="0.25">
      <c r="A21" s="40">
        <v>7</v>
      </c>
      <c r="B21" s="34" t="s">
        <v>629</v>
      </c>
      <c r="C21" s="34" t="s">
        <v>935</v>
      </c>
      <c r="D21" s="36" t="s">
        <v>645</v>
      </c>
      <c r="E21" s="36" t="s">
        <v>95</v>
      </c>
      <c r="F21" s="36" t="s">
        <v>908</v>
      </c>
      <c r="G21" s="36" t="s">
        <v>906</v>
      </c>
      <c r="H21" s="36" t="s">
        <v>903</v>
      </c>
      <c r="I21" s="36" t="s">
        <v>907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E420-410A-43B2-83AB-721331927AC6}">
  <sheetPr>
    <pageSetUpPr fitToPage="1"/>
  </sheetPr>
  <dimension ref="A1:R51"/>
  <sheetViews>
    <sheetView zoomScale="73" zoomScaleNormal="73" workbookViewId="0">
      <pane xSplit="4" ySplit="4" topLeftCell="E17" activePane="bottomRight" state="frozen"/>
      <selection activeCell="O51" sqref="O51"/>
      <selection pane="topRight" activeCell="O51" sqref="O51"/>
      <selection pane="bottomLeft" activeCell="O51" sqref="O51"/>
      <selection pane="bottomRight" activeCell="O51" sqref="O51"/>
    </sheetView>
  </sheetViews>
  <sheetFormatPr defaultRowHeight="12.75" x14ac:dyDescent="0.2"/>
  <cols>
    <col min="1" max="1" width="9.140625" customWidth="1"/>
    <col min="2" max="2" width="10.42578125" customWidth="1"/>
    <col min="3" max="3" width="8.140625" customWidth="1"/>
    <col min="4" max="4" width="32.85546875" bestFit="1" customWidth="1"/>
    <col min="5" max="5" width="37.7109375" customWidth="1"/>
    <col min="6" max="6" width="22.42578125" customWidth="1"/>
    <col min="7" max="7" width="16.28515625" customWidth="1"/>
    <col min="8" max="8" width="22.42578125" customWidth="1"/>
    <col min="9" max="9" width="21.28515625" customWidth="1"/>
    <col min="10" max="10" width="29.7109375" customWidth="1"/>
    <col min="11" max="11" width="13.140625" customWidth="1"/>
    <col min="12" max="12" width="16.7109375" customWidth="1"/>
    <col min="13" max="13" width="54.85546875" style="3" customWidth="1"/>
    <col min="14" max="14" width="15.42578125" customWidth="1"/>
    <col min="15" max="15" width="36.28515625" customWidth="1"/>
    <col min="16" max="16" width="29.140625" bestFit="1" customWidth="1"/>
    <col min="17" max="17" width="50.7109375" customWidth="1"/>
    <col min="18" max="18" width="24" bestFit="1" customWidth="1"/>
  </cols>
  <sheetData>
    <row r="1" spans="1:17" s="2" customFormat="1" ht="49.5" customHeight="1" x14ac:dyDescent="0.2">
      <c r="A1" s="82" t="s">
        <v>307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5" customHeight="1" x14ac:dyDescent="0.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8" customHeight="1" x14ac:dyDescent="0.2">
      <c r="A3" s="10">
        <v>33</v>
      </c>
      <c r="N3" s="10">
        <f>SUBTOTAL(9, N5:N51)</f>
        <v>87</v>
      </c>
    </row>
    <row r="4" spans="1:17" s="11" customFormat="1" ht="20.100000000000001" customHeight="1" x14ac:dyDescent="0.3">
      <c r="A4" s="7" t="s">
        <v>1</v>
      </c>
      <c r="B4" s="7" t="s">
        <v>10</v>
      </c>
      <c r="C4" s="7" t="s">
        <v>11</v>
      </c>
      <c r="D4" s="7" t="s">
        <v>0</v>
      </c>
      <c r="E4" s="7" t="s">
        <v>3</v>
      </c>
      <c r="F4" s="7" t="s">
        <v>680</v>
      </c>
      <c r="G4" s="7" t="s">
        <v>616</v>
      </c>
      <c r="H4" s="7" t="s">
        <v>617</v>
      </c>
      <c r="I4" s="7" t="s">
        <v>615</v>
      </c>
      <c r="J4" s="7" t="s">
        <v>678</v>
      </c>
      <c r="K4" s="7" t="s">
        <v>459</v>
      </c>
      <c r="L4" s="7" t="s">
        <v>734</v>
      </c>
      <c r="M4" s="7" t="s">
        <v>16</v>
      </c>
      <c r="N4" s="7" t="s">
        <v>33</v>
      </c>
      <c r="O4" s="7" t="s">
        <v>17</v>
      </c>
      <c r="P4" s="7" t="s">
        <v>24</v>
      </c>
      <c r="Q4" s="7" t="s">
        <v>42</v>
      </c>
    </row>
    <row r="5" spans="1:17" s="11" customFormat="1" ht="20.100000000000001" customHeight="1" x14ac:dyDescent="0.3">
      <c r="A5" s="5">
        <v>1</v>
      </c>
      <c r="B5" s="5" t="s">
        <v>659</v>
      </c>
      <c r="C5" s="5" t="s">
        <v>622</v>
      </c>
      <c r="D5" s="5" t="s">
        <v>425</v>
      </c>
      <c r="E5" s="5" t="s">
        <v>747</v>
      </c>
      <c r="F5" s="5" t="s">
        <v>748</v>
      </c>
      <c r="G5" s="5" t="s">
        <v>7</v>
      </c>
      <c r="H5" s="5" t="s">
        <v>444</v>
      </c>
      <c r="I5" s="5" t="s">
        <v>670</v>
      </c>
      <c r="J5" s="5" t="s">
        <v>679</v>
      </c>
      <c r="K5" s="5" t="s">
        <v>672</v>
      </c>
      <c r="L5" s="19" t="s">
        <v>671</v>
      </c>
      <c r="M5" s="4" t="s">
        <v>445</v>
      </c>
      <c r="N5" s="4">
        <v>2</v>
      </c>
      <c r="O5" s="5" t="s">
        <v>674</v>
      </c>
      <c r="P5" s="5" t="s">
        <v>673</v>
      </c>
      <c r="Q5" s="5" t="s">
        <v>676</v>
      </c>
    </row>
    <row r="6" spans="1:17" s="11" customFormat="1" ht="20.100000000000001" customHeight="1" x14ac:dyDescent="0.3">
      <c r="A6" s="5"/>
      <c r="B6" s="5" t="s">
        <v>659</v>
      </c>
      <c r="C6" s="5" t="s">
        <v>622</v>
      </c>
      <c r="D6" s="5" t="s">
        <v>425</v>
      </c>
      <c r="E6" s="5" t="s">
        <v>747</v>
      </c>
      <c r="F6" s="5" t="s">
        <v>748</v>
      </c>
      <c r="G6" s="5" t="s">
        <v>7</v>
      </c>
      <c r="H6" s="5" t="s">
        <v>444</v>
      </c>
      <c r="I6" s="5" t="s">
        <v>670</v>
      </c>
      <c r="J6" s="5" t="s">
        <v>679</v>
      </c>
      <c r="K6" s="5" t="s">
        <v>665</v>
      </c>
      <c r="L6" s="19" t="s">
        <v>666</v>
      </c>
      <c r="M6" s="4" t="s">
        <v>692</v>
      </c>
      <c r="N6" s="4">
        <v>2</v>
      </c>
      <c r="O6" s="5" t="s">
        <v>675</v>
      </c>
      <c r="P6" s="5" t="s">
        <v>673</v>
      </c>
      <c r="Q6" s="5" t="s">
        <v>677</v>
      </c>
    </row>
    <row r="7" spans="1:17" s="11" customFormat="1" ht="20.100000000000001" customHeight="1" x14ac:dyDescent="0.3">
      <c r="A7" s="5">
        <v>2</v>
      </c>
      <c r="B7" s="5" t="s">
        <v>659</v>
      </c>
      <c r="C7" s="5" t="s">
        <v>622</v>
      </c>
      <c r="D7" s="5" t="s">
        <v>111</v>
      </c>
      <c r="E7" s="5" t="s">
        <v>684</v>
      </c>
      <c r="F7" s="5" t="s">
        <v>748</v>
      </c>
      <c r="G7" s="5" t="s">
        <v>7</v>
      </c>
      <c r="H7" s="5" t="s">
        <v>688</v>
      </c>
      <c r="I7" s="5" t="s">
        <v>686</v>
      </c>
      <c r="J7" s="5" t="s">
        <v>687</v>
      </c>
      <c r="K7" s="5" t="s">
        <v>665</v>
      </c>
      <c r="L7" s="19" t="s">
        <v>666</v>
      </c>
      <c r="M7" s="4" t="s">
        <v>691</v>
      </c>
      <c r="N7" s="4">
        <v>6</v>
      </c>
      <c r="O7" s="5" t="s">
        <v>689</v>
      </c>
      <c r="P7" s="5" t="s">
        <v>36</v>
      </c>
      <c r="Q7" s="5" t="s">
        <v>690</v>
      </c>
    </row>
    <row r="8" spans="1:17" s="11" customFormat="1" ht="20.100000000000001" customHeight="1" x14ac:dyDescent="0.3">
      <c r="A8" s="5">
        <v>3</v>
      </c>
      <c r="B8" s="5" t="s">
        <v>659</v>
      </c>
      <c r="C8" s="5" t="s">
        <v>622</v>
      </c>
      <c r="D8" s="5" t="s">
        <v>695</v>
      </c>
      <c r="E8" s="5" t="s">
        <v>749</v>
      </c>
      <c r="F8" s="5" t="s">
        <v>748</v>
      </c>
      <c r="G8" s="5" t="s">
        <v>7</v>
      </c>
      <c r="H8" s="5" t="s">
        <v>539</v>
      </c>
      <c r="I8" s="5" t="s">
        <v>693</v>
      </c>
      <c r="J8" s="5" t="s">
        <v>694</v>
      </c>
      <c r="K8" s="5" t="s">
        <v>665</v>
      </c>
      <c r="L8" s="19" t="s">
        <v>666</v>
      </c>
      <c r="M8" s="4" t="s">
        <v>696</v>
      </c>
      <c r="N8" s="4">
        <v>3</v>
      </c>
      <c r="O8" s="5" t="s">
        <v>697</v>
      </c>
      <c r="P8" s="5" t="s">
        <v>698</v>
      </c>
      <c r="Q8" s="5" t="s">
        <v>699</v>
      </c>
    </row>
    <row r="9" spans="1:17" s="11" customFormat="1" ht="20.100000000000001" customHeight="1" x14ac:dyDescent="0.3">
      <c r="A9" s="5">
        <v>4</v>
      </c>
      <c r="B9" s="5" t="s">
        <v>659</v>
      </c>
      <c r="C9" s="5" t="s">
        <v>622</v>
      </c>
      <c r="D9" s="5" t="s">
        <v>178</v>
      </c>
      <c r="E9" s="5" t="s">
        <v>797</v>
      </c>
      <c r="F9" s="5" t="s">
        <v>748</v>
      </c>
      <c r="G9" s="5" t="s">
        <v>7</v>
      </c>
      <c r="H9" s="5" t="s">
        <v>796</v>
      </c>
      <c r="I9" s="5" t="s">
        <v>795</v>
      </c>
      <c r="J9" s="5" t="s">
        <v>794</v>
      </c>
      <c r="K9" s="5" t="s">
        <v>672</v>
      </c>
      <c r="L9" s="19" t="s">
        <v>710</v>
      </c>
      <c r="M9" s="4" t="s">
        <v>792</v>
      </c>
      <c r="N9" s="4">
        <v>1</v>
      </c>
      <c r="O9" s="5" t="s">
        <v>793</v>
      </c>
      <c r="P9" s="5" t="s">
        <v>713</v>
      </c>
      <c r="Q9" s="5"/>
    </row>
    <row r="10" spans="1:17" s="11" customFormat="1" ht="20.100000000000001" customHeight="1" x14ac:dyDescent="0.3">
      <c r="A10" s="5"/>
      <c r="B10" s="5" t="s">
        <v>659</v>
      </c>
      <c r="C10" s="5" t="s">
        <v>622</v>
      </c>
      <c r="D10" s="5" t="s">
        <v>178</v>
      </c>
      <c r="E10" s="5" t="s">
        <v>797</v>
      </c>
      <c r="F10" s="5" t="s">
        <v>748</v>
      </c>
      <c r="G10" s="5" t="s">
        <v>7</v>
      </c>
      <c r="H10" s="5" t="s">
        <v>796</v>
      </c>
      <c r="I10" s="5" t="s">
        <v>795</v>
      </c>
      <c r="J10" s="5" t="s">
        <v>794</v>
      </c>
      <c r="K10" s="5" t="s">
        <v>672</v>
      </c>
      <c r="L10" s="19" t="s">
        <v>710</v>
      </c>
      <c r="M10" s="4" t="s">
        <v>792</v>
      </c>
      <c r="N10" s="4">
        <v>1</v>
      </c>
      <c r="O10" s="5" t="s">
        <v>793</v>
      </c>
      <c r="P10" s="5" t="s">
        <v>560</v>
      </c>
      <c r="Q10" s="5"/>
    </row>
    <row r="11" spans="1:17" s="11" customFormat="1" ht="20.100000000000001" customHeight="1" x14ac:dyDescent="0.3">
      <c r="A11" s="5">
        <v>5</v>
      </c>
      <c r="B11" s="5" t="s">
        <v>659</v>
      </c>
      <c r="C11" s="5" t="s">
        <v>622</v>
      </c>
      <c r="D11" s="5" t="s">
        <v>199</v>
      </c>
      <c r="E11" s="5" t="s">
        <v>819</v>
      </c>
      <c r="F11" s="5" t="s">
        <v>681</v>
      </c>
      <c r="G11" s="5" t="s">
        <v>7</v>
      </c>
      <c r="H11" s="5" t="s">
        <v>819</v>
      </c>
      <c r="I11" s="5" t="s">
        <v>820</v>
      </c>
      <c r="J11" s="5" t="s">
        <v>821</v>
      </c>
      <c r="K11" s="5" t="s">
        <v>672</v>
      </c>
      <c r="L11" s="19" t="s">
        <v>671</v>
      </c>
      <c r="M11" s="4" t="s">
        <v>822</v>
      </c>
      <c r="N11" s="4">
        <v>3</v>
      </c>
      <c r="O11" s="5" t="s">
        <v>823</v>
      </c>
      <c r="P11" s="5" t="s">
        <v>825</v>
      </c>
      <c r="Q11" s="5" t="s">
        <v>824</v>
      </c>
    </row>
    <row r="12" spans="1:17" ht="18.75" customHeight="1" x14ac:dyDescent="0.2">
      <c r="A12" s="5">
        <v>6</v>
      </c>
      <c r="B12" s="5" t="s">
        <v>659</v>
      </c>
      <c r="C12" s="5" t="s">
        <v>622</v>
      </c>
      <c r="D12" s="5" t="s">
        <v>720</v>
      </c>
      <c r="E12" s="5" t="s">
        <v>750</v>
      </c>
      <c r="F12" s="5" t="s">
        <v>748</v>
      </c>
      <c r="G12" s="5" t="s">
        <v>7</v>
      </c>
      <c r="H12" s="5" t="s">
        <v>721</v>
      </c>
      <c r="I12" s="5" t="s">
        <v>722</v>
      </c>
      <c r="J12" s="5" t="s">
        <v>723</v>
      </c>
      <c r="K12" s="5" t="s">
        <v>672</v>
      </c>
      <c r="L12" s="20" t="s">
        <v>724</v>
      </c>
      <c r="M12" s="4" t="s">
        <v>725</v>
      </c>
      <c r="N12" s="4">
        <v>1</v>
      </c>
      <c r="O12" s="5" t="s">
        <v>726</v>
      </c>
      <c r="P12" s="5" t="s">
        <v>728</v>
      </c>
      <c r="Q12" s="5" t="s">
        <v>727</v>
      </c>
    </row>
    <row r="13" spans="1:17" ht="18.75" customHeight="1" x14ac:dyDescent="0.2">
      <c r="B13" s="5" t="s">
        <v>659</v>
      </c>
      <c r="C13" s="5" t="s">
        <v>622</v>
      </c>
      <c r="D13" s="5" t="s">
        <v>720</v>
      </c>
      <c r="E13" s="5" t="s">
        <v>750</v>
      </c>
      <c r="F13" s="5" t="s">
        <v>748</v>
      </c>
      <c r="G13" s="5" t="s">
        <v>7</v>
      </c>
      <c r="H13" s="5" t="s">
        <v>721</v>
      </c>
      <c r="I13" s="5" t="s">
        <v>722</v>
      </c>
      <c r="J13" s="5" t="s">
        <v>723</v>
      </c>
      <c r="K13" s="5" t="s">
        <v>665</v>
      </c>
      <c r="L13" s="19" t="s">
        <v>666</v>
      </c>
      <c r="M13" s="4" t="s">
        <v>739</v>
      </c>
      <c r="N13" s="4">
        <v>1</v>
      </c>
      <c r="O13" s="5" t="s">
        <v>726</v>
      </c>
      <c r="P13" s="5" t="s">
        <v>728</v>
      </c>
      <c r="Q13" s="5" t="s">
        <v>560</v>
      </c>
    </row>
    <row r="14" spans="1:17" ht="18.75" customHeight="1" x14ac:dyDescent="0.2">
      <c r="A14" s="5">
        <v>7</v>
      </c>
      <c r="B14" s="5" t="s">
        <v>659</v>
      </c>
      <c r="C14" s="5" t="s">
        <v>622</v>
      </c>
      <c r="D14" s="5" t="s">
        <v>751</v>
      </c>
      <c r="E14" s="5" t="s">
        <v>752</v>
      </c>
      <c r="F14" s="5" t="s">
        <v>748</v>
      </c>
      <c r="G14" s="5" t="s">
        <v>7</v>
      </c>
      <c r="H14" s="5" t="s">
        <v>49</v>
      </c>
      <c r="I14" s="5" t="s">
        <v>50</v>
      </c>
      <c r="J14" s="5" t="s">
        <v>738</v>
      </c>
      <c r="K14" s="5" t="s">
        <v>665</v>
      </c>
      <c r="L14" s="19" t="s">
        <v>671</v>
      </c>
      <c r="M14" s="4" t="s">
        <v>740</v>
      </c>
      <c r="N14" s="4">
        <v>2</v>
      </c>
      <c r="O14" s="5" t="s">
        <v>741</v>
      </c>
      <c r="P14" s="5" t="s">
        <v>742</v>
      </c>
      <c r="Q14" s="5" t="s">
        <v>743</v>
      </c>
    </row>
    <row r="15" spans="1:17" s="11" customFormat="1" ht="20.100000000000001" customHeight="1" x14ac:dyDescent="0.3">
      <c r="A15" s="5">
        <v>8</v>
      </c>
      <c r="B15" s="5" t="s">
        <v>659</v>
      </c>
      <c r="C15" s="5" t="s">
        <v>622</v>
      </c>
      <c r="D15" s="5" t="s">
        <v>762</v>
      </c>
      <c r="E15" s="5" t="s">
        <v>763</v>
      </c>
      <c r="F15" s="5" t="s">
        <v>681</v>
      </c>
      <c r="G15" s="5" t="s">
        <v>7</v>
      </c>
      <c r="H15" s="5" t="s">
        <v>764</v>
      </c>
      <c r="I15" s="5" t="s">
        <v>765</v>
      </c>
      <c r="J15" s="5" t="s">
        <v>766</v>
      </c>
      <c r="K15" s="5" t="s">
        <v>665</v>
      </c>
      <c r="L15" s="19" t="s">
        <v>666</v>
      </c>
      <c r="M15" s="4" t="s">
        <v>767</v>
      </c>
      <c r="N15" s="4">
        <v>3</v>
      </c>
      <c r="O15" s="5" t="s">
        <v>947</v>
      </c>
      <c r="P15" s="5" t="s">
        <v>768</v>
      </c>
      <c r="Q15" s="5" t="s">
        <v>699</v>
      </c>
    </row>
    <row r="16" spans="1:17" s="11" customFormat="1" ht="20.100000000000001" customHeight="1" x14ac:dyDescent="0.3">
      <c r="A16" s="5">
        <v>9</v>
      </c>
      <c r="B16" s="5" t="s">
        <v>659</v>
      </c>
      <c r="C16" s="5" t="s">
        <v>622</v>
      </c>
      <c r="D16" s="5" t="s">
        <v>769</v>
      </c>
      <c r="E16" s="5" t="s">
        <v>770</v>
      </c>
      <c r="F16" s="5" t="s">
        <v>681</v>
      </c>
      <c r="G16" s="5" t="s">
        <v>7</v>
      </c>
      <c r="H16" s="5" t="s">
        <v>771</v>
      </c>
      <c r="I16" s="5" t="s">
        <v>163</v>
      </c>
      <c r="J16" s="5" t="s">
        <v>772</v>
      </c>
      <c r="K16" s="5" t="s">
        <v>665</v>
      </c>
      <c r="L16" s="19" t="s">
        <v>666</v>
      </c>
      <c r="M16" s="4" t="s">
        <v>773</v>
      </c>
      <c r="N16" s="4">
        <v>1</v>
      </c>
      <c r="O16" s="5" t="s">
        <v>774</v>
      </c>
      <c r="P16" s="5" t="s">
        <v>775</v>
      </c>
      <c r="Q16" s="5" t="s">
        <v>727</v>
      </c>
    </row>
    <row r="17" spans="1:17" s="11" customFormat="1" ht="20.100000000000001" customHeight="1" x14ac:dyDescent="0.3">
      <c r="A17" s="5">
        <v>10</v>
      </c>
      <c r="B17" s="5" t="s">
        <v>659</v>
      </c>
      <c r="C17" s="5" t="s">
        <v>622</v>
      </c>
      <c r="D17" s="5" t="s">
        <v>892</v>
      </c>
      <c r="E17" s="5" t="s">
        <v>896</v>
      </c>
      <c r="F17" s="5" t="s">
        <v>681</v>
      </c>
      <c r="G17" s="5" t="s">
        <v>7</v>
      </c>
      <c r="H17" s="5" t="s">
        <v>893</v>
      </c>
      <c r="I17" s="5" t="s">
        <v>894</v>
      </c>
      <c r="J17" s="5" t="s">
        <v>895</v>
      </c>
      <c r="K17" s="5" t="s">
        <v>672</v>
      </c>
      <c r="L17" s="19" t="s">
        <v>710</v>
      </c>
      <c r="M17" s="4" t="s">
        <v>897</v>
      </c>
      <c r="N17" s="4">
        <v>1</v>
      </c>
      <c r="O17" s="5" t="s">
        <v>898</v>
      </c>
      <c r="P17" s="5" t="s">
        <v>36</v>
      </c>
      <c r="Q17" s="5" t="s">
        <v>899</v>
      </c>
    </row>
    <row r="18" spans="1:17" s="11" customFormat="1" ht="20.100000000000001" customHeight="1" x14ac:dyDescent="0.3">
      <c r="A18" s="5"/>
      <c r="B18" s="5" t="s">
        <v>659</v>
      </c>
      <c r="C18" s="5" t="s">
        <v>622</v>
      </c>
      <c r="D18" s="5" t="s">
        <v>892</v>
      </c>
      <c r="E18" s="5" t="s">
        <v>896</v>
      </c>
      <c r="F18" s="5" t="s">
        <v>681</v>
      </c>
      <c r="G18" s="5" t="s">
        <v>7</v>
      </c>
      <c r="H18" s="5" t="s">
        <v>893</v>
      </c>
      <c r="I18" s="5" t="s">
        <v>894</v>
      </c>
      <c r="J18" s="5" t="s">
        <v>895</v>
      </c>
      <c r="K18" s="5" t="s">
        <v>665</v>
      </c>
      <c r="L18" s="19" t="s">
        <v>666</v>
      </c>
      <c r="M18" s="4" t="s">
        <v>696</v>
      </c>
      <c r="N18" s="4">
        <v>1</v>
      </c>
      <c r="O18" s="5" t="s">
        <v>898</v>
      </c>
      <c r="P18" s="5" t="s">
        <v>36</v>
      </c>
      <c r="Q18" s="5" t="s">
        <v>560</v>
      </c>
    </row>
    <row r="19" spans="1:17" s="11" customFormat="1" ht="20.100000000000001" customHeight="1" x14ac:dyDescent="0.3">
      <c r="A19" s="5">
        <v>11</v>
      </c>
      <c r="B19" s="5" t="s">
        <v>659</v>
      </c>
      <c r="C19" s="5" t="s">
        <v>622</v>
      </c>
      <c r="D19" s="5" t="s">
        <v>803</v>
      </c>
      <c r="E19" s="5" t="s">
        <v>804</v>
      </c>
      <c r="F19" s="5" t="s">
        <v>681</v>
      </c>
      <c r="G19" s="5" t="s">
        <v>7</v>
      </c>
      <c r="H19" s="5" t="s">
        <v>805</v>
      </c>
      <c r="I19" s="5" t="s">
        <v>806</v>
      </c>
      <c r="J19" s="5" t="s">
        <v>807</v>
      </c>
      <c r="K19" s="5" t="s">
        <v>665</v>
      </c>
      <c r="L19" s="19" t="s">
        <v>666</v>
      </c>
      <c r="M19" s="4" t="s">
        <v>773</v>
      </c>
      <c r="N19" s="4">
        <v>2</v>
      </c>
      <c r="O19" s="5" t="s">
        <v>809</v>
      </c>
      <c r="P19" s="5" t="s">
        <v>812</v>
      </c>
      <c r="Q19" s="5" t="s">
        <v>810</v>
      </c>
    </row>
    <row r="20" spans="1:17" s="11" customFormat="1" ht="20.100000000000001" customHeight="1" x14ac:dyDescent="0.3">
      <c r="A20" s="5"/>
      <c r="B20" s="5" t="s">
        <v>659</v>
      </c>
      <c r="C20" s="5" t="s">
        <v>622</v>
      </c>
      <c r="D20" s="5" t="s">
        <v>803</v>
      </c>
      <c r="E20" s="5" t="s">
        <v>804</v>
      </c>
      <c r="F20" s="5" t="s">
        <v>681</v>
      </c>
      <c r="G20" s="5" t="s">
        <v>7</v>
      </c>
      <c r="H20" s="5" t="s">
        <v>805</v>
      </c>
      <c r="I20" s="5" t="s">
        <v>806</v>
      </c>
      <c r="J20" s="5" t="s">
        <v>807</v>
      </c>
      <c r="K20" s="5" t="s">
        <v>665</v>
      </c>
      <c r="L20" s="19" t="s">
        <v>710</v>
      </c>
      <c r="M20" s="4" t="s">
        <v>808</v>
      </c>
      <c r="N20" s="4">
        <v>1</v>
      </c>
      <c r="O20" s="5" t="s">
        <v>809</v>
      </c>
      <c r="P20" s="5" t="s">
        <v>811</v>
      </c>
      <c r="Q20" s="5" t="s">
        <v>810</v>
      </c>
    </row>
    <row r="21" spans="1:17" s="11" customFormat="1" ht="20.100000000000001" customHeight="1" x14ac:dyDescent="0.3">
      <c r="A21" s="5">
        <v>12</v>
      </c>
      <c r="B21" s="5" t="s">
        <v>659</v>
      </c>
      <c r="C21" s="5" t="s">
        <v>622</v>
      </c>
      <c r="D21" s="5" t="s">
        <v>826</v>
      </c>
      <c r="E21" s="5" t="s">
        <v>455</v>
      </c>
      <c r="F21" s="5" t="s">
        <v>681</v>
      </c>
      <c r="G21" s="5" t="s">
        <v>7</v>
      </c>
      <c r="H21" s="5" t="s">
        <v>456</v>
      </c>
      <c r="I21" s="5" t="s">
        <v>457</v>
      </c>
      <c r="J21" s="5" t="s">
        <v>827</v>
      </c>
      <c r="K21" s="5" t="s">
        <v>672</v>
      </c>
      <c r="L21" s="19" t="s">
        <v>671</v>
      </c>
      <c r="M21" s="4" t="s">
        <v>828</v>
      </c>
      <c r="N21" s="4">
        <v>2</v>
      </c>
      <c r="O21" s="5" t="s">
        <v>829</v>
      </c>
      <c r="P21" s="5" t="s">
        <v>36</v>
      </c>
      <c r="Q21" s="5" t="s">
        <v>830</v>
      </c>
    </row>
    <row r="22" spans="1:17" s="11" customFormat="1" ht="20.100000000000001" customHeight="1" x14ac:dyDescent="0.3">
      <c r="A22" s="5">
        <v>13</v>
      </c>
      <c r="B22" s="5" t="s">
        <v>659</v>
      </c>
      <c r="C22" s="5" t="s">
        <v>626</v>
      </c>
      <c r="D22" s="5" t="s">
        <v>660</v>
      </c>
      <c r="E22" s="5" t="s">
        <v>663</v>
      </c>
      <c r="F22" s="5" t="s">
        <v>748</v>
      </c>
      <c r="G22" s="5" t="s">
        <v>661</v>
      </c>
      <c r="H22" s="5" t="s">
        <v>662</v>
      </c>
      <c r="I22" s="5" t="s">
        <v>664</v>
      </c>
      <c r="J22" s="5" t="s">
        <v>682</v>
      </c>
      <c r="K22" s="5" t="s">
        <v>665</v>
      </c>
      <c r="L22" s="19" t="s">
        <v>666</v>
      </c>
      <c r="M22" s="4" t="s">
        <v>744</v>
      </c>
      <c r="N22" s="4">
        <v>5</v>
      </c>
      <c r="O22" s="5" t="s">
        <v>669</v>
      </c>
      <c r="P22" s="5" t="s">
        <v>36</v>
      </c>
      <c r="Q22" s="5" t="s">
        <v>677</v>
      </c>
    </row>
    <row r="23" spans="1:17" s="11" customFormat="1" ht="20.100000000000001" customHeight="1" x14ac:dyDescent="0.3">
      <c r="A23" s="5">
        <v>14</v>
      </c>
      <c r="B23" s="5" t="s">
        <v>659</v>
      </c>
      <c r="C23" s="5" t="s">
        <v>626</v>
      </c>
      <c r="D23" s="5" t="s">
        <v>470</v>
      </c>
      <c r="E23" s="5" t="s">
        <v>753</v>
      </c>
      <c r="F23" s="5" t="s">
        <v>748</v>
      </c>
      <c r="G23" s="5" t="s">
        <v>7</v>
      </c>
      <c r="H23" s="5" t="s">
        <v>499</v>
      </c>
      <c r="I23" s="5" t="s">
        <v>500</v>
      </c>
      <c r="J23" s="5" t="s">
        <v>700</v>
      </c>
      <c r="K23" s="5" t="s">
        <v>672</v>
      </c>
      <c r="L23" s="19" t="s">
        <v>710</v>
      </c>
      <c r="M23" s="4" t="s">
        <v>701</v>
      </c>
      <c r="N23" s="4">
        <v>1</v>
      </c>
      <c r="O23" s="5" t="s">
        <v>717</v>
      </c>
      <c r="P23" s="5" t="s">
        <v>702</v>
      </c>
      <c r="Q23" s="5" t="s">
        <v>703</v>
      </c>
    </row>
    <row r="24" spans="1:17" s="11" customFormat="1" ht="20.100000000000001" customHeight="1" x14ac:dyDescent="0.3">
      <c r="A24" s="5">
        <v>15</v>
      </c>
      <c r="B24" s="5" t="s">
        <v>659</v>
      </c>
      <c r="C24" s="5" t="s">
        <v>626</v>
      </c>
      <c r="D24" s="5" t="s">
        <v>704</v>
      </c>
      <c r="E24" s="5" t="s">
        <v>731</v>
      </c>
      <c r="F24" s="5" t="s">
        <v>748</v>
      </c>
      <c r="G24" s="5" t="s">
        <v>7</v>
      </c>
      <c r="H24" s="5" t="s">
        <v>705</v>
      </c>
      <c r="I24" s="5" t="s">
        <v>706</v>
      </c>
      <c r="J24" s="5" t="s">
        <v>707</v>
      </c>
      <c r="K24" s="5" t="s">
        <v>672</v>
      </c>
      <c r="L24" s="19" t="s">
        <v>710</v>
      </c>
      <c r="M24" s="4" t="s">
        <v>711</v>
      </c>
      <c r="N24" s="4">
        <v>1</v>
      </c>
      <c r="O24" s="5" t="s">
        <v>712</v>
      </c>
      <c r="P24" s="11" t="s">
        <v>36</v>
      </c>
      <c r="Q24" s="5" t="s">
        <v>713</v>
      </c>
    </row>
    <row r="25" spans="1:17" s="11" customFormat="1" ht="20.100000000000001" customHeight="1" x14ac:dyDescent="0.3">
      <c r="A25" s="5">
        <v>16</v>
      </c>
      <c r="B25" s="5" t="s">
        <v>659</v>
      </c>
      <c r="C25" s="5" t="s">
        <v>626</v>
      </c>
      <c r="D25" s="5" t="s">
        <v>209</v>
      </c>
      <c r="E25" s="5" t="s">
        <v>750</v>
      </c>
      <c r="F25" s="5" t="s">
        <v>748</v>
      </c>
      <c r="G25" s="5" t="s">
        <v>784</v>
      </c>
      <c r="H25" s="5" t="s">
        <v>714</v>
      </c>
      <c r="I25" s="5" t="s">
        <v>212</v>
      </c>
      <c r="J25" s="5" t="s">
        <v>715</v>
      </c>
      <c r="K25" s="5" t="s">
        <v>665</v>
      </c>
      <c r="L25" s="19" t="s">
        <v>666</v>
      </c>
      <c r="M25" s="4" t="s">
        <v>716</v>
      </c>
      <c r="N25" s="4">
        <v>2</v>
      </c>
      <c r="O25" s="5" t="s">
        <v>718</v>
      </c>
      <c r="P25" s="11" t="s">
        <v>719</v>
      </c>
      <c r="Q25" s="5"/>
    </row>
    <row r="26" spans="1:17" s="11" customFormat="1" ht="20.100000000000001" customHeight="1" x14ac:dyDescent="0.3">
      <c r="A26" s="5">
        <v>17</v>
      </c>
      <c r="B26" s="5" t="s">
        <v>659</v>
      </c>
      <c r="C26" s="5" t="s">
        <v>626</v>
      </c>
      <c r="D26" s="5" t="s">
        <v>729</v>
      </c>
      <c r="E26" s="5" t="s">
        <v>732</v>
      </c>
      <c r="F26" s="5" t="s">
        <v>748</v>
      </c>
      <c r="G26" s="5" t="s">
        <v>578</v>
      </c>
      <c r="H26" s="5" t="s">
        <v>730</v>
      </c>
      <c r="I26" s="5" t="s">
        <v>733</v>
      </c>
      <c r="J26" s="5"/>
      <c r="K26" s="5" t="s">
        <v>665</v>
      </c>
      <c r="L26" s="19" t="s">
        <v>666</v>
      </c>
      <c r="M26" s="4" t="s">
        <v>735</v>
      </c>
      <c r="N26" s="4">
        <v>1</v>
      </c>
      <c r="O26" s="5" t="s">
        <v>736</v>
      </c>
      <c r="P26" s="11" t="s">
        <v>737</v>
      </c>
      <c r="Q26" s="5" t="s">
        <v>713</v>
      </c>
    </row>
    <row r="27" spans="1:17" s="11" customFormat="1" ht="20.100000000000001" customHeight="1" x14ac:dyDescent="0.3">
      <c r="A27" s="5"/>
      <c r="B27" s="5" t="s">
        <v>659</v>
      </c>
      <c r="C27" s="5" t="s">
        <v>626</v>
      </c>
      <c r="D27" s="5" t="s">
        <v>729</v>
      </c>
      <c r="E27" s="5" t="s">
        <v>732</v>
      </c>
      <c r="F27" s="5" t="s">
        <v>748</v>
      </c>
      <c r="G27" s="5" t="s">
        <v>578</v>
      </c>
      <c r="H27" s="5" t="s">
        <v>730</v>
      </c>
      <c r="I27" s="5" t="s">
        <v>733</v>
      </c>
      <c r="J27" s="5"/>
      <c r="K27" s="5" t="s">
        <v>665</v>
      </c>
      <c r="L27" s="19" t="s">
        <v>666</v>
      </c>
      <c r="M27" s="4" t="s">
        <v>735</v>
      </c>
      <c r="N27" s="4">
        <v>1</v>
      </c>
      <c r="O27" s="5" t="s">
        <v>736</v>
      </c>
      <c r="P27" s="11" t="s">
        <v>737</v>
      </c>
      <c r="Q27" s="5" t="s">
        <v>560</v>
      </c>
    </row>
    <row r="28" spans="1:17" s="11" customFormat="1" ht="20.100000000000001" customHeight="1" x14ac:dyDescent="0.3">
      <c r="A28" s="5">
        <v>18</v>
      </c>
      <c r="B28" s="5" t="s">
        <v>659</v>
      </c>
      <c r="C28" s="5" t="s">
        <v>626</v>
      </c>
      <c r="D28" s="5" t="s">
        <v>754</v>
      </c>
      <c r="E28" s="5" t="s">
        <v>755</v>
      </c>
      <c r="F28" s="5" t="s">
        <v>681</v>
      </c>
      <c r="G28" s="5" t="s">
        <v>7</v>
      </c>
      <c r="H28" s="5" t="s">
        <v>756</v>
      </c>
      <c r="I28" s="5" t="s">
        <v>757</v>
      </c>
      <c r="J28" s="5"/>
      <c r="K28" s="5" t="s">
        <v>672</v>
      </c>
      <c r="L28" s="19" t="s">
        <v>671</v>
      </c>
      <c r="M28" s="4" t="s">
        <v>758</v>
      </c>
      <c r="N28" s="4">
        <v>1</v>
      </c>
      <c r="O28" s="5" t="s">
        <v>759</v>
      </c>
      <c r="P28" s="11" t="s">
        <v>760</v>
      </c>
      <c r="Q28" s="5" t="s">
        <v>761</v>
      </c>
    </row>
    <row r="29" spans="1:17" s="11" customFormat="1" ht="20.100000000000001" customHeight="1" x14ac:dyDescent="0.3">
      <c r="A29" s="5">
        <v>19</v>
      </c>
      <c r="B29" s="5" t="s">
        <v>659</v>
      </c>
      <c r="C29" s="5" t="s">
        <v>626</v>
      </c>
      <c r="D29" s="5" t="s">
        <v>169</v>
      </c>
      <c r="E29" s="5" t="s">
        <v>776</v>
      </c>
      <c r="F29" s="5" t="s">
        <v>681</v>
      </c>
      <c r="G29" s="5" t="s">
        <v>661</v>
      </c>
      <c r="H29" s="5" t="s">
        <v>777</v>
      </c>
      <c r="I29" s="5" t="s">
        <v>778</v>
      </c>
      <c r="J29" s="5" t="s">
        <v>779</v>
      </c>
      <c r="K29" s="5" t="s">
        <v>665</v>
      </c>
      <c r="L29" s="19" t="s">
        <v>666</v>
      </c>
      <c r="M29" s="4" t="s">
        <v>783</v>
      </c>
      <c r="N29" s="4">
        <v>1</v>
      </c>
      <c r="O29" s="5" t="s">
        <v>780</v>
      </c>
      <c r="P29" s="11" t="s">
        <v>782</v>
      </c>
      <c r="Q29" s="5" t="s">
        <v>781</v>
      </c>
    </row>
    <row r="30" spans="1:17" s="11" customFormat="1" ht="20.100000000000001" customHeight="1" x14ac:dyDescent="0.3">
      <c r="A30" s="5">
        <v>20</v>
      </c>
      <c r="B30" s="5" t="s">
        <v>659</v>
      </c>
      <c r="C30" s="5" t="s">
        <v>626</v>
      </c>
      <c r="D30" s="5" t="s">
        <v>253</v>
      </c>
      <c r="E30" s="5" t="s">
        <v>785</v>
      </c>
      <c r="F30" s="5" t="s">
        <v>681</v>
      </c>
      <c r="G30" s="5" t="s">
        <v>578</v>
      </c>
      <c r="H30" s="5" t="s">
        <v>786</v>
      </c>
      <c r="I30" s="5" t="s">
        <v>787</v>
      </c>
      <c r="J30" s="5" t="s">
        <v>788</v>
      </c>
      <c r="K30" s="5" t="s">
        <v>665</v>
      </c>
      <c r="L30" s="19" t="s">
        <v>666</v>
      </c>
      <c r="M30" s="4" t="s">
        <v>789</v>
      </c>
      <c r="N30" s="4">
        <v>4</v>
      </c>
      <c r="O30" s="5" t="s">
        <v>945</v>
      </c>
      <c r="P30" s="11" t="s">
        <v>790</v>
      </c>
      <c r="Q30" s="5" t="s">
        <v>791</v>
      </c>
    </row>
    <row r="31" spans="1:17" s="11" customFormat="1" ht="20.100000000000001" customHeight="1" x14ac:dyDescent="0.3">
      <c r="A31" s="5">
        <v>21</v>
      </c>
      <c r="B31" s="5" t="s">
        <v>659</v>
      </c>
      <c r="C31" s="5" t="s">
        <v>626</v>
      </c>
      <c r="D31" s="5" t="s">
        <v>235</v>
      </c>
      <c r="E31" s="5" t="s">
        <v>798</v>
      </c>
      <c r="F31" s="5" t="s">
        <v>681</v>
      </c>
      <c r="G31" s="5" t="s">
        <v>7</v>
      </c>
      <c r="H31" s="5" t="s">
        <v>799</v>
      </c>
      <c r="I31" s="5" t="s">
        <v>249</v>
      </c>
      <c r="J31" s="5" t="s">
        <v>800</v>
      </c>
      <c r="K31" s="5" t="s">
        <v>672</v>
      </c>
      <c r="L31" s="19" t="s">
        <v>671</v>
      </c>
      <c r="M31" s="4" t="s">
        <v>801</v>
      </c>
      <c r="N31" s="4">
        <v>2</v>
      </c>
      <c r="O31" s="5" t="s">
        <v>959</v>
      </c>
      <c r="P31" s="5" t="s">
        <v>36</v>
      </c>
      <c r="Q31" s="5" t="s">
        <v>802</v>
      </c>
    </row>
    <row r="32" spans="1:17" s="11" customFormat="1" ht="20.100000000000001" customHeight="1" x14ac:dyDescent="0.3">
      <c r="A32" s="5">
        <v>22</v>
      </c>
      <c r="B32" s="5" t="s">
        <v>659</v>
      </c>
      <c r="C32" s="5" t="s">
        <v>626</v>
      </c>
      <c r="D32" s="5" t="s">
        <v>301</v>
      </c>
      <c r="E32" s="5" t="s">
        <v>813</v>
      </c>
      <c r="F32" s="5" t="s">
        <v>681</v>
      </c>
      <c r="G32" s="5" t="s">
        <v>7</v>
      </c>
      <c r="H32" s="5" t="s">
        <v>814</v>
      </c>
      <c r="I32" s="5" t="s">
        <v>815</v>
      </c>
      <c r="J32" s="5" t="s">
        <v>816</v>
      </c>
      <c r="K32" s="5" t="s">
        <v>665</v>
      </c>
      <c r="L32" s="19" t="s">
        <v>666</v>
      </c>
      <c r="M32" s="4" t="s">
        <v>817</v>
      </c>
      <c r="N32" s="4">
        <v>4</v>
      </c>
      <c r="O32" s="5" t="s">
        <v>809</v>
      </c>
      <c r="P32" s="5" t="s">
        <v>818</v>
      </c>
      <c r="Q32" s="5" t="s">
        <v>699</v>
      </c>
    </row>
    <row r="33" spans="1:18" s="11" customFormat="1" ht="20.100000000000001" customHeight="1" x14ac:dyDescent="0.3">
      <c r="A33" s="5">
        <v>23</v>
      </c>
      <c r="B33" s="5" t="s">
        <v>659</v>
      </c>
      <c r="C33" s="5" t="s">
        <v>626</v>
      </c>
      <c r="D33" s="5" t="s">
        <v>831</v>
      </c>
      <c r="E33" s="5" t="s">
        <v>832</v>
      </c>
      <c r="F33" s="5" t="s">
        <v>681</v>
      </c>
      <c r="G33" s="5" t="s">
        <v>7</v>
      </c>
      <c r="H33" s="5" t="s">
        <v>833</v>
      </c>
      <c r="I33" s="5" t="s">
        <v>834</v>
      </c>
      <c r="J33" s="5"/>
      <c r="K33" s="5" t="s">
        <v>672</v>
      </c>
      <c r="L33" s="19" t="s">
        <v>671</v>
      </c>
      <c r="M33" s="4" t="s">
        <v>835</v>
      </c>
      <c r="N33" s="4">
        <v>2</v>
      </c>
      <c r="O33" s="5" t="s">
        <v>836</v>
      </c>
      <c r="P33" s="5" t="s">
        <v>838</v>
      </c>
      <c r="Q33" s="5" t="s">
        <v>837</v>
      </c>
    </row>
    <row r="34" spans="1:18" s="11" customFormat="1" ht="20.100000000000001" customHeight="1" x14ac:dyDescent="0.3">
      <c r="A34" s="5">
        <v>24</v>
      </c>
      <c r="B34" s="5" t="s">
        <v>78</v>
      </c>
      <c r="C34" s="5" t="s">
        <v>80</v>
      </c>
      <c r="D34" s="5" t="s">
        <v>886</v>
      </c>
      <c r="E34" s="5" t="s">
        <v>887</v>
      </c>
      <c r="F34" s="5" t="s">
        <v>681</v>
      </c>
      <c r="G34" s="5" t="s">
        <v>7</v>
      </c>
      <c r="H34" s="5" t="s">
        <v>888</v>
      </c>
      <c r="I34" s="5" t="s">
        <v>889</v>
      </c>
      <c r="J34" s="5" t="s">
        <v>890</v>
      </c>
      <c r="K34" s="5" t="s">
        <v>672</v>
      </c>
      <c r="L34" s="19" t="s">
        <v>671</v>
      </c>
      <c r="M34" s="4" t="s">
        <v>891</v>
      </c>
      <c r="N34" s="4">
        <v>2</v>
      </c>
      <c r="O34" s="5" t="s">
        <v>946</v>
      </c>
      <c r="P34" s="5" t="s">
        <v>760</v>
      </c>
      <c r="Q34" s="5" t="s">
        <v>699</v>
      </c>
    </row>
    <row r="35" spans="1:18" s="11" customFormat="1" ht="20.100000000000001" customHeight="1" x14ac:dyDescent="0.3">
      <c r="A35" s="5">
        <v>25</v>
      </c>
      <c r="B35" s="5" t="s">
        <v>659</v>
      </c>
      <c r="C35" s="5" t="s">
        <v>637</v>
      </c>
      <c r="D35" s="5" t="s">
        <v>283</v>
      </c>
      <c r="E35" s="5" t="s">
        <v>291</v>
      </c>
      <c r="F35" s="5" t="s">
        <v>681</v>
      </c>
      <c r="G35" s="5" t="s">
        <v>7</v>
      </c>
      <c r="H35" s="5" t="s">
        <v>289</v>
      </c>
      <c r="I35" s="5" t="s">
        <v>285</v>
      </c>
      <c r="J35" s="5" t="s">
        <v>859</v>
      </c>
      <c r="K35" s="5" t="s">
        <v>657</v>
      </c>
      <c r="L35" s="19" t="s">
        <v>656</v>
      </c>
      <c r="M35" s="4" t="s">
        <v>954</v>
      </c>
      <c r="N35" s="4">
        <v>2</v>
      </c>
      <c r="O35" s="5" t="s">
        <v>955</v>
      </c>
      <c r="P35" s="5" t="s">
        <v>957</v>
      </c>
      <c r="Q35" s="5" t="s">
        <v>956</v>
      </c>
    </row>
    <row r="36" spans="1:18" s="11" customFormat="1" ht="20.100000000000001" customHeight="1" x14ac:dyDescent="0.3">
      <c r="A36" s="5"/>
      <c r="B36" s="5" t="s">
        <v>659</v>
      </c>
      <c r="C36" s="5" t="s">
        <v>637</v>
      </c>
      <c r="D36" s="5" t="s">
        <v>283</v>
      </c>
      <c r="E36" s="5" t="s">
        <v>291</v>
      </c>
      <c r="F36" s="5" t="s">
        <v>681</v>
      </c>
      <c r="G36" s="5" t="s">
        <v>7</v>
      </c>
      <c r="H36" s="5" t="s">
        <v>289</v>
      </c>
      <c r="I36" s="5" t="s">
        <v>285</v>
      </c>
      <c r="J36" s="5" t="s">
        <v>859</v>
      </c>
      <c r="K36" s="5" t="s">
        <v>665</v>
      </c>
      <c r="L36" s="19" t="s">
        <v>666</v>
      </c>
      <c r="M36" s="4" t="s">
        <v>958</v>
      </c>
      <c r="N36" s="4">
        <v>3</v>
      </c>
      <c r="O36" s="5" t="s">
        <v>955</v>
      </c>
      <c r="P36" s="5" t="s">
        <v>957</v>
      </c>
      <c r="Q36" s="5" t="s">
        <v>956</v>
      </c>
    </row>
    <row r="37" spans="1:18" s="11" customFormat="1" ht="20.100000000000001" customHeight="1" x14ac:dyDescent="0.3">
      <c r="A37" s="5">
        <v>26</v>
      </c>
      <c r="B37" s="5" t="s">
        <v>659</v>
      </c>
      <c r="C37" s="5" t="s">
        <v>637</v>
      </c>
      <c r="D37" s="5" t="s">
        <v>55</v>
      </c>
      <c r="E37" s="32" t="s">
        <v>872</v>
      </c>
      <c r="F37" s="5" t="s">
        <v>681</v>
      </c>
      <c r="G37" s="5" t="s">
        <v>7</v>
      </c>
      <c r="H37" s="5" t="s">
        <v>869</v>
      </c>
      <c r="I37" s="5" t="s">
        <v>870</v>
      </c>
      <c r="J37" s="5" t="s">
        <v>871</v>
      </c>
      <c r="K37" s="5" t="s">
        <v>672</v>
      </c>
      <c r="L37" s="19" t="s">
        <v>710</v>
      </c>
      <c r="M37" s="4" t="s">
        <v>121</v>
      </c>
      <c r="N37" s="4">
        <v>2</v>
      </c>
      <c r="O37" s="5" t="s">
        <v>867</v>
      </c>
      <c r="P37" s="5" t="s">
        <v>36</v>
      </c>
      <c r="Q37" s="5" t="s">
        <v>868</v>
      </c>
    </row>
    <row r="38" spans="1:18" s="11" customFormat="1" ht="20.100000000000001" customHeight="1" x14ac:dyDescent="0.3">
      <c r="A38" s="51">
        <v>27</v>
      </c>
      <c r="B38" s="51" t="s">
        <v>839</v>
      </c>
      <c r="C38" s="51" t="s">
        <v>65</v>
      </c>
      <c r="D38" s="51" t="s">
        <v>853</v>
      </c>
      <c r="E38" s="51" t="s">
        <v>854</v>
      </c>
      <c r="F38" s="51" t="s">
        <v>681</v>
      </c>
      <c r="G38" s="51" t="s">
        <v>7</v>
      </c>
      <c r="H38" s="51" t="s">
        <v>855</v>
      </c>
      <c r="I38" s="51" t="s">
        <v>856</v>
      </c>
      <c r="J38" s="51" t="s">
        <v>857</v>
      </c>
      <c r="K38" s="51" t="s">
        <v>709</v>
      </c>
      <c r="L38" s="51" t="s">
        <v>708</v>
      </c>
      <c r="M38" s="52" t="s">
        <v>858</v>
      </c>
      <c r="N38" s="52">
        <v>1</v>
      </c>
      <c r="O38" s="51" t="s">
        <v>943</v>
      </c>
      <c r="P38" s="51" t="s">
        <v>825</v>
      </c>
      <c r="Q38" s="51" t="s">
        <v>699</v>
      </c>
      <c r="R38" s="11" t="s">
        <v>1018</v>
      </c>
    </row>
    <row r="39" spans="1:18" s="11" customFormat="1" ht="20.100000000000001" customHeight="1" x14ac:dyDescent="0.3">
      <c r="A39" s="5">
        <v>28</v>
      </c>
      <c r="B39" s="5" t="s">
        <v>839</v>
      </c>
      <c r="C39" s="5" t="s">
        <v>65</v>
      </c>
      <c r="D39" s="5" t="s">
        <v>873</v>
      </c>
      <c r="E39" s="5" t="s">
        <v>874</v>
      </c>
      <c r="F39" s="5" t="s">
        <v>681</v>
      </c>
      <c r="G39" s="5" t="s">
        <v>7</v>
      </c>
      <c r="H39" s="5" t="s">
        <v>517</v>
      </c>
      <c r="I39" s="5" t="s">
        <v>875</v>
      </c>
      <c r="J39" s="5" t="s">
        <v>876</v>
      </c>
      <c r="K39" s="5" t="s">
        <v>665</v>
      </c>
      <c r="L39" s="19" t="s">
        <v>666</v>
      </c>
      <c r="M39" s="4" t="s">
        <v>877</v>
      </c>
      <c r="N39" s="4">
        <v>1</v>
      </c>
      <c r="O39" s="5" t="s">
        <v>944</v>
      </c>
      <c r="P39" s="5" t="s">
        <v>884</v>
      </c>
      <c r="Q39" s="5" t="s">
        <v>883</v>
      </c>
    </row>
    <row r="40" spans="1:18" s="11" customFormat="1" ht="20.100000000000001" customHeight="1" x14ac:dyDescent="0.3">
      <c r="A40" s="5"/>
      <c r="B40" s="5" t="s">
        <v>839</v>
      </c>
      <c r="C40" s="5" t="s">
        <v>65</v>
      </c>
      <c r="D40" s="5" t="s">
        <v>873</v>
      </c>
      <c r="E40" s="5" t="s">
        <v>874</v>
      </c>
      <c r="F40" s="5" t="s">
        <v>681</v>
      </c>
      <c r="G40" s="5" t="s">
        <v>7</v>
      </c>
      <c r="H40" s="5" t="s">
        <v>517</v>
      </c>
      <c r="I40" s="5" t="s">
        <v>875</v>
      </c>
      <c r="J40" s="5" t="s">
        <v>876</v>
      </c>
      <c r="K40" s="5" t="s">
        <v>665</v>
      </c>
      <c r="L40" s="19" t="s">
        <v>666</v>
      </c>
      <c r="M40" s="4" t="s">
        <v>962</v>
      </c>
      <c r="N40" s="4">
        <v>1</v>
      </c>
      <c r="O40" s="5" t="s">
        <v>944</v>
      </c>
      <c r="P40" s="5" t="s">
        <v>884</v>
      </c>
      <c r="Q40" s="5" t="s">
        <v>883</v>
      </c>
    </row>
    <row r="41" spans="1:18" s="11" customFormat="1" ht="20.100000000000001" customHeight="1" x14ac:dyDescent="0.3">
      <c r="A41" s="5"/>
      <c r="B41" s="5" t="s">
        <v>839</v>
      </c>
      <c r="C41" s="5" t="s">
        <v>65</v>
      </c>
      <c r="D41" s="5" t="s">
        <v>873</v>
      </c>
      <c r="E41" s="5" t="s">
        <v>874</v>
      </c>
      <c r="F41" s="5" t="s">
        <v>681</v>
      </c>
      <c r="G41" s="5" t="s">
        <v>7</v>
      </c>
      <c r="H41" s="5" t="s">
        <v>517</v>
      </c>
      <c r="I41" s="5" t="s">
        <v>875</v>
      </c>
      <c r="J41" s="5" t="s">
        <v>876</v>
      </c>
      <c r="K41" s="5" t="s">
        <v>665</v>
      </c>
      <c r="L41" s="19" t="s">
        <v>666</v>
      </c>
      <c r="M41" s="4" t="s">
        <v>878</v>
      </c>
      <c r="N41" s="4">
        <v>1</v>
      </c>
      <c r="O41" s="5" t="s">
        <v>944</v>
      </c>
      <c r="P41" s="5" t="s">
        <v>884</v>
      </c>
      <c r="Q41" s="5" t="s">
        <v>883</v>
      </c>
    </row>
    <row r="42" spans="1:18" s="11" customFormat="1" ht="20.100000000000001" customHeight="1" x14ac:dyDescent="0.3">
      <c r="A42" s="5"/>
      <c r="B42" s="5" t="s">
        <v>839</v>
      </c>
      <c r="C42" s="5" t="s">
        <v>65</v>
      </c>
      <c r="D42" s="5" t="s">
        <v>873</v>
      </c>
      <c r="E42" s="5" t="s">
        <v>874</v>
      </c>
      <c r="F42" s="5" t="s">
        <v>681</v>
      </c>
      <c r="G42" s="5" t="s">
        <v>7</v>
      </c>
      <c r="H42" s="5" t="s">
        <v>517</v>
      </c>
      <c r="I42" s="5" t="s">
        <v>875</v>
      </c>
      <c r="J42" s="5" t="s">
        <v>876</v>
      </c>
      <c r="K42" s="5" t="s">
        <v>879</v>
      </c>
      <c r="L42" s="19" t="s">
        <v>880</v>
      </c>
      <c r="M42" s="4" t="s">
        <v>881</v>
      </c>
      <c r="N42" s="4">
        <v>1</v>
      </c>
      <c r="O42" s="5" t="s">
        <v>944</v>
      </c>
      <c r="P42" s="5" t="s">
        <v>884</v>
      </c>
      <c r="Q42" s="5" t="s">
        <v>883</v>
      </c>
    </row>
    <row r="43" spans="1:18" s="11" customFormat="1" ht="20.100000000000001" customHeight="1" x14ac:dyDescent="0.3">
      <c r="A43" s="5"/>
      <c r="B43" s="5" t="s">
        <v>839</v>
      </c>
      <c r="C43" s="5" t="s">
        <v>65</v>
      </c>
      <c r="D43" s="5" t="s">
        <v>873</v>
      </c>
      <c r="E43" s="5" t="s">
        <v>874</v>
      </c>
      <c r="F43" s="5" t="s">
        <v>681</v>
      </c>
      <c r="G43" s="5" t="s">
        <v>7</v>
      </c>
      <c r="H43" s="5" t="s">
        <v>517</v>
      </c>
      <c r="I43" s="5" t="s">
        <v>875</v>
      </c>
      <c r="J43" s="5" t="s">
        <v>876</v>
      </c>
      <c r="K43" s="5" t="s">
        <v>879</v>
      </c>
      <c r="L43" s="19" t="s">
        <v>880</v>
      </c>
      <c r="M43" s="4" t="s">
        <v>882</v>
      </c>
      <c r="N43" s="4">
        <v>1</v>
      </c>
      <c r="O43" s="5" t="s">
        <v>944</v>
      </c>
      <c r="P43" s="5" t="s">
        <v>884</v>
      </c>
      <c r="Q43" s="5" t="s">
        <v>883</v>
      </c>
    </row>
    <row r="44" spans="1:18" s="11" customFormat="1" ht="20.100000000000001" customHeight="1" x14ac:dyDescent="0.3">
      <c r="A44" s="5">
        <v>29</v>
      </c>
      <c r="B44" s="5" t="s">
        <v>659</v>
      </c>
      <c r="C44" s="5" t="s">
        <v>641</v>
      </c>
      <c r="D44" s="5" t="s">
        <v>654</v>
      </c>
      <c r="E44" s="5" t="s">
        <v>685</v>
      </c>
      <c r="F44" s="5" t="s">
        <v>748</v>
      </c>
      <c r="G44" s="5" t="s">
        <v>7</v>
      </c>
      <c r="H44" s="5" t="s">
        <v>746</v>
      </c>
      <c r="I44" s="5" t="s">
        <v>655</v>
      </c>
      <c r="J44" s="5" t="s">
        <v>683</v>
      </c>
      <c r="K44" s="5" t="s">
        <v>657</v>
      </c>
      <c r="L44" s="19" t="s">
        <v>656</v>
      </c>
      <c r="M44" s="4" t="s">
        <v>745</v>
      </c>
      <c r="N44" s="4">
        <v>1</v>
      </c>
      <c r="O44" s="5" t="s">
        <v>668</v>
      </c>
      <c r="P44" s="5" t="s">
        <v>658</v>
      </c>
      <c r="Q44" s="5" t="s">
        <v>667</v>
      </c>
    </row>
    <row r="45" spans="1:18" s="11" customFormat="1" ht="20.100000000000001" customHeight="1" x14ac:dyDescent="0.3">
      <c r="A45" s="5"/>
      <c r="B45" s="5" t="s">
        <v>659</v>
      </c>
      <c r="C45" s="5" t="s">
        <v>641</v>
      </c>
      <c r="D45" s="5" t="s">
        <v>654</v>
      </c>
      <c r="E45" s="5" t="s">
        <v>685</v>
      </c>
      <c r="F45" s="5" t="s">
        <v>748</v>
      </c>
      <c r="G45" s="5" t="s">
        <v>7</v>
      </c>
      <c r="H45" s="5" t="s">
        <v>746</v>
      </c>
      <c r="I45" s="5" t="s">
        <v>655</v>
      </c>
      <c r="J45" s="5" t="s">
        <v>683</v>
      </c>
      <c r="K45" s="5" t="s">
        <v>657</v>
      </c>
      <c r="L45" s="19" t="s">
        <v>656</v>
      </c>
      <c r="M45" s="4" t="s">
        <v>745</v>
      </c>
      <c r="N45" s="4">
        <v>1</v>
      </c>
      <c r="O45" s="5" t="s">
        <v>668</v>
      </c>
      <c r="P45" s="5" t="s">
        <v>130</v>
      </c>
      <c r="Q45" s="5" t="s">
        <v>667</v>
      </c>
    </row>
    <row r="46" spans="1:18" s="11" customFormat="1" ht="20.100000000000001" customHeight="1" x14ac:dyDescent="0.3">
      <c r="A46" s="5">
        <v>30</v>
      </c>
      <c r="B46" s="5" t="s">
        <v>659</v>
      </c>
      <c r="C46" s="5" t="s">
        <v>641</v>
      </c>
      <c r="D46" s="5" t="s">
        <v>885</v>
      </c>
      <c r="E46" s="5" t="s">
        <v>900</v>
      </c>
      <c r="F46" s="5" t="s">
        <v>681</v>
      </c>
      <c r="G46" s="5" t="s">
        <v>7</v>
      </c>
      <c r="H46" s="5" t="s">
        <v>948</v>
      </c>
      <c r="I46" s="5" t="s">
        <v>949</v>
      </c>
      <c r="J46" s="5" t="s">
        <v>950</v>
      </c>
      <c r="K46" s="5" t="s">
        <v>709</v>
      </c>
      <c r="L46" s="19" t="s">
        <v>708</v>
      </c>
      <c r="M46" s="4" t="s">
        <v>951</v>
      </c>
      <c r="N46" s="4">
        <v>4</v>
      </c>
      <c r="O46" s="5" t="s">
        <v>952</v>
      </c>
      <c r="P46" s="5" t="s">
        <v>36</v>
      </c>
      <c r="Q46" s="5" t="s">
        <v>953</v>
      </c>
    </row>
    <row r="47" spans="1:18" s="11" customFormat="1" ht="20.100000000000001" customHeight="1" x14ac:dyDescent="0.3">
      <c r="A47" s="5">
        <v>31</v>
      </c>
      <c r="B47" s="5" t="s">
        <v>839</v>
      </c>
      <c r="C47" s="5" t="s">
        <v>641</v>
      </c>
      <c r="D47" s="5" t="s">
        <v>364</v>
      </c>
      <c r="E47" s="5" t="s">
        <v>840</v>
      </c>
      <c r="F47" s="5" t="s">
        <v>681</v>
      </c>
      <c r="G47" s="5" t="s">
        <v>7</v>
      </c>
      <c r="H47" s="5" t="s">
        <v>841</v>
      </c>
      <c r="I47" s="5" t="s">
        <v>367</v>
      </c>
      <c r="J47" s="5" t="s">
        <v>842</v>
      </c>
      <c r="K47" s="5" t="s">
        <v>665</v>
      </c>
      <c r="L47" s="19" t="s">
        <v>666</v>
      </c>
      <c r="M47" s="4" t="s">
        <v>843</v>
      </c>
      <c r="N47" s="4">
        <v>2</v>
      </c>
      <c r="O47" s="5" t="s">
        <v>844</v>
      </c>
      <c r="P47" s="5" t="s">
        <v>102</v>
      </c>
      <c r="Q47" s="5" t="s">
        <v>845</v>
      </c>
    </row>
    <row r="48" spans="1:18" s="11" customFormat="1" ht="20.100000000000001" customHeight="1" x14ac:dyDescent="0.3">
      <c r="A48" s="5"/>
      <c r="B48" s="5" t="s">
        <v>839</v>
      </c>
      <c r="C48" s="5" t="s">
        <v>641</v>
      </c>
      <c r="D48" s="5" t="s">
        <v>364</v>
      </c>
      <c r="E48" s="5" t="s">
        <v>840</v>
      </c>
      <c r="F48" s="5" t="s">
        <v>681</v>
      </c>
      <c r="G48" s="5" t="s">
        <v>7</v>
      </c>
      <c r="H48" s="5" t="s">
        <v>841</v>
      </c>
      <c r="I48" s="5" t="s">
        <v>367</v>
      </c>
      <c r="J48" s="5" t="s">
        <v>842</v>
      </c>
      <c r="K48" s="5" t="s">
        <v>665</v>
      </c>
      <c r="L48" s="19" t="s">
        <v>666</v>
      </c>
      <c r="M48" s="4" t="s">
        <v>843</v>
      </c>
      <c r="N48" s="4">
        <v>2</v>
      </c>
      <c r="O48" s="5" t="s">
        <v>844</v>
      </c>
      <c r="P48" s="5" t="s">
        <v>130</v>
      </c>
      <c r="Q48" s="5" t="s">
        <v>845</v>
      </c>
    </row>
    <row r="49" spans="1:17" s="11" customFormat="1" ht="20.100000000000001" customHeight="1" x14ac:dyDescent="0.3">
      <c r="A49" s="5">
        <v>32</v>
      </c>
      <c r="B49" s="5" t="s">
        <v>839</v>
      </c>
      <c r="C49" s="5" t="s">
        <v>641</v>
      </c>
      <c r="D49" s="5" t="s">
        <v>846</v>
      </c>
      <c r="E49" s="5" t="s">
        <v>847</v>
      </c>
      <c r="F49" s="5" t="s">
        <v>681</v>
      </c>
      <c r="G49" s="5" t="s">
        <v>7</v>
      </c>
      <c r="H49" s="5" t="s">
        <v>848</v>
      </c>
      <c r="I49" s="5" t="s">
        <v>849</v>
      </c>
      <c r="J49" s="5"/>
      <c r="K49" s="5" t="s">
        <v>657</v>
      </c>
      <c r="L49" s="19" t="s">
        <v>656</v>
      </c>
      <c r="M49" s="4" t="s">
        <v>851</v>
      </c>
      <c r="N49" s="4">
        <v>1</v>
      </c>
      <c r="O49" s="5" t="s">
        <v>852</v>
      </c>
      <c r="P49" s="5" t="s">
        <v>36</v>
      </c>
      <c r="Q49" s="5" t="s">
        <v>560</v>
      </c>
    </row>
    <row r="50" spans="1:17" s="11" customFormat="1" ht="20.100000000000001" customHeight="1" x14ac:dyDescent="0.3">
      <c r="A50" s="5"/>
      <c r="B50" s="5" t="s">
        <v>839</v>
      </c>
      <c r="C50" s="5" t="s">
        <v>641</v>
      </c>
      <c r="D50" s="5" t="s">
        <v>846</v>
      </c>
      <c r="E50" s="5" t="s">
        <v>847</v>
      </c>
      <c r="F50" s="5" t="s">
        <v>681</v>
      </c>
      <c r="G50" s="5" t="s">
        <v>7</v>
      </c>
      <c r="H50" s="5" t="s">
        <v>848</v>
      </c>
      <c r="I50" s="5" t="s">
        <v>849</v>
      </c>
      <c r="J50" s="5"/>
      <c r="K50" s="5" t="s">
        <v>657</v>
      </c>
      <c r="L50" s="19" t="s">
        <v>656</v>
      </c>
      <c r="M50" s="4" t="s">
        <v>850</v>
      </c>
      <c r="N50" s="4">
        <v>1</v>
      </c>
      <c r="O50" s="5" t="s">
        <v>852</v>
      </c>
      <c r="P50" s="5" t="s">
        <v>36</v>
      </c>
      <c r="Q50" s="5" t="s">
        <v>560</v>
      </c>
    </row>
    <row r="51" spans="1:17" s="11" customFormat="1" ht="20.100000000000001" customHeight="1" x14ac:dyDescent="0.3">
      <c r="A51" s="5">
        <v>33</v>
      </c>
      <c r="B51" s="5" t="s">
        <v>839</v>
      </c>
      <c r="C51" s="5" t="s">
        <v>641</v>
      </c>
      <c r="D51" s="5" t="s">
        <v>543</v>
      </c>
      <c r="E51" s="5" t="s">
        <v>860</v>
      </c>
      <c r="F51" s="5" t="s">
        <v>681</v>
      </c>
      <c r="G51" s="5" t="s">
        <v>7</v>
      </c>
      <c r="H51" s="5" t="s">
        <v>545</v>
      </c>
      <c r="I51" s="5" t="s">
        <v>861</v>
      </c>
      <c r="J51" s="5" t="s">
        <v>862</v>
      </c>
      <c r="K51" s="5" t="s">
        <v>709</v>
      </c>
      <c r="L51" s="19" t="s">
        <v>708</v>
      </c>
      <c r="M51" s="4" t="s">
        <v>863</v>
      </c>
      <c r="N51" s="4">
        <v>2</v>
      </c>
      <c r="O51" s="5" t="s">
        <v>864</v>
      </c>
      <c r="P51" s="5" t="s">
        <v>866</v>
      </c>
      <c r="Q51" s="5" t="s">
        <v>865</v>
      </c>
    </row>
  </sheetData>
  <autoFilter ref="A4:Q51" xr:uid="{F31BCE54-07FA-465B-961E-7BC172822E7A}"/>
  <mergeCells count="1">
    <mergeCell ref="A1:Q1"/>
  </mergeCells>
  <phoneticPr fontId="2" type="noConversion"/>
  <dataValidations count="4">
    <dataValidation type="list" allowBlank="1" showInputMessage="1" showErrorMessage="1" sqref="L5:L11 L13:L68" xr:uid="{4030C464-A68A-427D-86F9-F320520F52C9}">
      <formula1>"수업보조, 학습지도, 방과후돌봄, 자유학기(진로), 특수학생지도, 생존수영보조, 기타"</formula1>
    </dataValidation>
    <dataValidation type="list" allowBlank="1" showInputMessage="1" showErrorMessage="1" sqref="F5:F51" xr:uid="{3330EF30-4E4C-4C94-89E5-E489FFE51F39}">
      <formula1>"희망,비희망"</formula1>
    </dataValidation>
    <dataValidation type="list" allowBlank="1" showInputMessage="1" showErrorMessage="1" sqref="B5:B116" xr:uid="{F6AE9138-03F8-48A5-95F1-96911BBEAD52}">
      <formula1>"공립, 사립, 국립"</formula1>
    </dataValidation>
    <dataValidation type="list" allowBlank="1" showInputMessage="1" showErrorMessage="1" sqref="C5:C60" xr:uid="{C58809D0-F1E5-4534-A3C4-968D53305458}">
      <formula1>"유,초,중,고,각종,특수"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F14F-50E2-4C68-B89B-16AE9F297ED6}">
  <sheetPr filterMode="1">
    <pageSetUpPr fitToPage="1"/>
  </sheetPr>
  <dimension ref="A1:AA85"/>
  <sheetViews>
    <sheetView zoomScale="89" zoomScaleNormal="89" workbookViewId="0">
      <pane xSplit="5" ySplit="4" topLeftCell="N5" activePane="bottomRight" state="frozen"/>
      <selection activeCell="O51" sqref="O51"/>
      <selection pane="topRight" activeCell="O51" sqref="O51"/>
      <selection pane="bottomLeft" activeCell="O51" sqref="O51"/>
      <selection pane="bottomRight" activeCell="O51" sqref="O51"/>
    </sheetView>
  </sheetViews>
  <sheetFormatPr defaultRowHeight="12.75" x14ac:dyDescent="0.2"/>
  <cols>
    <col min="1" max="1" width="9.140625" hidden="1" customWidth="1"/>
    <col min="2" max="2" width="10.42578125" hidden="1" customWidth="1"/>
    <col min="3" max="3" width="8.140625" hidden="1" customWidth="1"/>
    <col min="4" max="4" width="18.5703125" customWidth="1"/>
    <col min="5" max="5" width="32.85546875" bestFit="1" customWidth="1"/>
    <col min="6" max="6" width="37.7109375" hidden="1" customWidth="1"/>
    <col min="7" max="7" width="22.42578125" hidden="1" customWidth="1"/>
    <col min="8" max="8" width="16.28515625" hidden="1" customWidth="1"/>
    <col min="9" max="9" width="22.42578125" hidden="1" customWidth="1"/>
    <col min="10" max="10" width="21.28515625" hidden="1" customWidth="1"/>
    <col min="11" max="11" width="29.7109375" hidden="1" customWidth="1"/>
    <col min="12" max="12" width="13.140625" hidden="1" customWidth="1"/>
    <col min="13" max="13" width="21.42578125" hidden="1" customWidth="1"/>
    <col min="14" max="14" width="23" customWidth="1"/>
    <col min="15" max="15" width="47.85546875" style="3" customWidth="1"/>
    <col min="16" max="18" width="15.42578125" customWidth="1"/>
    <col min="19" max="19" width="35.5703125" customWidth="1"/>
    <col min="20" max="20" width="21" customWidth="1"/>
    <col min="21" max="21" width="42.28515625" customWidth="1"/>
    <col min="22" max="22" width="15.42578125" customWidth="1"/>
    <col min="23" max="23" width="14.140625" customWidth="1"/>
    <col min="24" max="24" width="10.140625" customWidth="1"/>
    <col min="25" max="25" width="12.7109375" customWidth="1"/>
    <col min="26" max="26" width="16" bestFit="1" customWidth="1"/>
  </cols>
  <sheetData>
    <row r="1" spans="1:26" s="2" customFormat="1" ht="49.5" customHeight="1" x14ac:dyDescent="0.2">
      <c r="A1" s="82" t="s">
        <v>994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6" ht="24" customHeight="1" x14ac:dyDescent="0.5">
      <c r="A2" s="8"/>
      <c r="B2" s="9"/>
      <c r="C2" s="9"/>
      <c r="D2" s="53" t="s">
        <v>1019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6" ht="18" customHeight="1" x14ac:dyDescent="0.2">
      <c r="A3" s="10">
        <v>33</v>
      </c>
      <c r="P3" s="10">
        <f>SUBTOTAL(9, P5:P101)</f>
        <v>27</v>
      </c>
      <c r="Q3" s="10">
        <f t="shared" ref="Q3:R3" si="0">SUBTOTAL(9, Q5:Q101)</f>
        <v>0</v>
      </c>
      <c r="R3" s="10">
        <f t="shared" si="0"/>
        <v>27</v>
      </c>
    </row>
    <row r="4" spans="1:26" s="11" customFormat="1" ht="20.100000000000001" customHeight="1" x14ac:dyDescent="0.3">
      <c r="A4" s="7" t="s">
        <v>1</v>
      </c>
      <c r="B4" s="7" t="s">
        <v>10</v>
      </c>
      <c r="C4" s="7" t="s">
        <v>11</v>
      </c>
      <c r="D4" s="7" t="s">
        <v>1</v>
      </c>
      <c r="E4" s="7" t="s">
        <v>0</v>
      </c>
      <c r="F4" s="7" t="s">
        <v>3</v>
      </c>
      <c r="G4" s="7" t="s">
        <v>680</v>
      </c>
      <c r="H4" s="7" t="s">
        <v>616</v>
      </c>
      <c r="I4" s="7" t="s">
        <v>617</v>
      </c>
      <c r="J4" s="7" t="s">
        <v>615</v>
      </c>
      <c r="K4" s="7" t="s">
        <v>678</v>
      </c>
      <c r="L4" s="7" t="s">
        <v>459</v>
      </c>
      <c r="M4" s="7" t="s">
        <v>459</v>
      </c>
      <c r="N4" s="7" t="s">
        <v>459</v>
      </c>
      <c r="O4" s="7" t="s">
        <v>16</v>
      </c>
      <c r="P4" s="7" t="s">
        <v>33</v>
      </c>
      <c r="Q4" s="7" t="s">
        <v>963</v>
      </c>
      <c r="R4" s="7" t="s">
        <v>964</v>
      </c>
      <c r="S4" s="7" t="s">
        <v>17</v>
      </c>
      <c r="T4" s="7" t="s">
        <v>24</v>
      </c>
      <c r="U4" s="7" t="s">
        <v>42</v>
      </c>
      <c r="V4" s="54" t="s">
        <v>1020</v>
      </c>
      <c r="W4" s="55" t="s">
        <v>1021</v>
      </c>
      <c r="X4" s="55" t="s">
        <v>1022</v>
      </c>
      <c r="Y4" s="56" t="s">
        <v>1023</v>
      </c>
      <c r="Z4" s="56" t="s">
        <v>1024</v>
      </c>
    </row>
    <row r="5" spans="1:26" s="11" customFormat="1" ht="20.100000000000001" hidden="1" customHeight="1" x14ac:dyDescent="0.3">
      <c r="A5" s="5">
        <v>1</v>
      </c>
      <c r="B5" s="5" t="s">
        <v>659</v>
      </c>
      <c r="C5" s="5" t="s">
        <v>622</v>
      </c>
      <c r="D5" s="50" t="s">
        <v>966</v>
      </c>
      <c r="E5" s="5" t="s">
        <v>425</v>
      </c>
      <c r="F5" s="5" t="s">
        <v>747</v>
      </c>
      <c r="G5" s="5" t="s">
        <v>748</v>
      </c>
      <c r="H5" s="5" t="s">
        <v>7</v>
      </c>
      <c r="I5" s="5" t="s">
        <v>444</v>
      </c>
      <c r="J5" s="5" t="s">
        <v>670</v>
      </c>
      <c r="K5" s="5" t="s">
        <v>679</v>
      </c>
      <c r="L5" s="5" t="s">
        <v>672</v>
      </c>
      <c r="M5" s="19" t="s">
        <v>671</v>
      </c>
      <c r="N5" s="50" t="s">
        <v>965</v>
      </c>
      <c r="O5" s="4" t="s">
        <v>445</v>
      </c>
      <c r="P5" s="4">
        <v>1</v>
      </c>
      <c r="Q5" s="4">
        <v>1</v>
      </c>
      <c r="R5" s="4">
        <f>P5-Q5</f>
        <v>0</v>
      </c>
      <c r="S5" s="5" t="s">
        <v>674</v>
      </c>
      <c r="T5" s="5" t="s">
        <v>673</v>
      </c>
      <c r="U5" s="5" t="s">
        <v>676</v>
      </c>
      <c r="V5" s="57" t="s">
        <v>1037</v>
      </c>
      <c r="W5" s="57" t="s">
        <v>1052</v>
      </c>
      <c r="X5" s="58" t="s">
        <v>1053</v>
      </c>
      <c r="Y5" s="58" t="s">
        <v>1054</v>
      </c>
      <c r="Z5" s="57" t="s">
        <v>1055</v>
      </c>
    </row>
    <row r="6" spans="1:26" s="11" customFormat="1" ht="20.100000000000001" hidden="1" customHeight="1" x14ac:dyDescent="0.3">
      <c r="A6" s="5"/>
      <c r="B6" s="5"/>
      <c r="C6" s="5"/>
      <c r="D6" s="50" t="s">
        <v>966</v>
      </c>
      <c r="E6" s="5" t="s">
        <v>425</v>
      </c>
      <c r="F6" s="5"/>
      <c r="G6" s="5"/>
      <c r="H6" s="5"/>
      <c r="I6" s="5"/>
      <c r="J6" s="5"/>
      <c r="K6" s="5"/>
      <c r="L6" s="5"/>
      <c r="M6" s="19"/>
      <c r="N6" s="50" t="s">
        <v>965</v>
      </c>
      <c r="O6" s="4" t="s">
        <v>445</v>
      </c>
      <c r="P6" s="4">
        <v>1</v>
      </c>
      <c r="Q6" s="4">
        <v>1</v>
      </c>
      <c r="R6" s="4">
        <f t="shared" ref="R6:R9" si="1">P6-Q6</f>
        <v>0</v>
      </c>
      <c r="S6" s="5" t="s">
        <v>674</v>
      </c>
      <c r="T6" s="5" t="s">
        <v>673</v>
      </c>
      <c r="U6" s="5" t="s">
        <v>676</v>
      </c>
      <c r="V6" s="57" t="s">
        <v>1025</v>
      </c>
      <c r="W6" s="57" t="s">
        <v>1042</v>
      </c>
      <c r="X6" s="58" t="s">
        <v>1056</v>
      </c>
      <c r="Y6" s="58" t="s">
        <v>1057</v>
      </c>
      <c r="Z6" s="57" t="s">
        <v>1058</v>
      </c>
    </row>
    <row r="7" spans="1:26" s="11" customFormat="1" ht="20.100000000000001" hidden="1" customHeight="1" x14ac:dyDescent="0.3">
      <c r="A7" s="5"/>
      <c r="B7" s="5" t="s">
        <v>659</v>
      </c>
      <c r="C7" s="5" t="s">
        <v>622</v>
      </c>
      <c r="D7" s="50" t="s">
        <v>979</v>
      </c>
      <c r="E7" s="5" t="s">
        <v>425</v>
      </c>
      <c r="F7" s="5" t="s">
        <v>747</v>
      </c>
      <c r="G7" s="5" t="s">
        <v>748</v>
      </c>
      <c r="H7" s="5" t="s">
        <v>7</v>
      </c>
      <c r="I7" s="5" t="s">
        <v>444</v>
      </c>
      <c r="J7" s="5" t="s">
        <v>670</v>
      </c>
      <c r="K7" s="5" t="s">
        <v>679</v>
      </c>
      <c r="L7" s="5" t="s">
        <v>665</v>
      </c>
      <c r="M7" s="19" t="s">
        <v>666</v>
      </c>
      <c r="N7" s="50" t="s">
        <v>1012</v>
      </c>
      <c r="O7" s="4" t="s">
        <v>692</v>
      </c>
      <c r="P7" s="4">
        <v>1</v>
      </c>
      <c r="Q7" s="4">
        <v>1</v>
      </c>
      <c r="R7" s="4">
        <f t="shared" si="1"/>
        <v>0</v>
      </c>
      <c r="S7" s="5" t="s">
        <v>675</v>
      </c>
      <c r="T7" s="5" t="s">
        <v>673</v>
      </c>
      <c r="U7" s="5" t="s">
        <v>677</v>
      </c>
      <c r="V7" s="57" t="s">
        <v>1025</v>
      </c>
      <c r="W7" s="57" t="s">
        <v>1059</v>
      </c>
      <c r="X7" s="58" t="s">
        <v>1060</v>
      </c>
      <c r="Y7" s="58" t="s">
        <v>1061</v>
      </c>
      <c r="Z7" s="57" t="s">
        <v>1062</v>
      </c>
    </row>
    <row r="8" spans="1:26" s="11" customFormat="1" ht="20.100000000000001" hidden="1" customHeight="1" x14ac:dyDescent="0.3">
      <c r="A8" s="5"/>
      <c r="B8" s="5"/>
      <c r="C8" s="5"/>
      <c r="D8" s="50" t="s">
        <v>979</v>
      </c>
      <c r="E8" s="5" t="s">
        <v>425</v>
      </c>
      <c r="F8" s="5" t="s">
        <v>747</v>
      </c>
      <c r="G8" s="5" t="s">
        <v>748</v>
      </c>
      <c r="H8" s="5" t="s">
        <v>7</v>
      </c>
      <c r="I8" s="5" t="s">
        <v>444</v>
      </c>
      <c r="J8" s="5" t="s">
        <v>670</v>
      </c>
      <c r="K8" s="5" t="s">
        <v>679</v>
      </c>
      <c r="L8" s="5" t="s">
        <v>665</v>
      </c>
      <c r="M8" s="19" t="s">
        <v>666</v>
      </c>
      <c r="N8" s="50" t="s">
        <v>1012</v>
      </c>
      <c r="O8" s="4" t="s">
        <v>692</v>
      </c>
      <c r="P8" s="4">
        <v>1</v>
      </c>
      <c r="Q8" s="4">
        <v>1</v>
      </c>
      <c r="R8" s="4">
        <f t="shared" si="1"/>
        <v>0</v>
      </c>
      <c r="S8" s="5" t="s">
        <v>675</v>
      </c>
      <c r="T8" s="5" t="s">
        <v>673</v>
      </c>
      <c r="U8" s="5" t="s">
        <v>677</v>
      </c>
      <c r="V8" s="57" t="s">
        <v>1025</v>
      </c>
      <c r="W8" s="57" t="s">
        <v>1063</v>
      </c>
      <c r="X8" s="58" t="s">
        <v>1064</v>
      </c>
      <c r="Y8" s="58" t="s">
        <v>1065</v>
      </c>
      <c r="Z8" s="57" t="s">
        <v>1066</v>
      </c>
    </row>
    <row r="9" spans="1:26" s="11" customFormat="1" ht="20.100000000000001" customHeight="1" x14ac:dyDescent="0.3">
      <c r="A9" s="5">
        <v>2</v>
      </c>
      <c r="B9" s="5" t="s">
        <v>659</v>
      </c>
      <c r="C9" s="5" t="s">
        <v>622</v>
      </c>
      <c r="D9" s="50" t="s">
        <v>980</v>
      </c>
      <c r="E9" s="5" t="s">
        <v>111</v>
      </c>
      <c r="F9" s="5" t="s">
        <v>684</v>
      </c>
      <c r="G9" s="5" t="s">
        <v>748</v>
      </c>
      <c r="H9" s="5" t="s">
        <v>7</v>
      </c>
      <c r="I9" s="5" t="s">
        <v>688</v>
      </c>
      <c r="J9" s="5" t="s">
        <v>686</v>
      </c>
      <c r="K9" s="5" t="s">
        <v>687</v>
      </c>
      <c r="L9" s="5" t="s">
        <v>665</v>
      </c>
      <c r="M9" s="19" t="s">
        <v>666</v>
      </c>
      <c r="N9" s="50" t="s">
        <v>1012</v>
      </c>
      <c r="O9" s="4" t="s">
        <v>691</v>
      </c>
      <c r="P9" s="61">
        <v>6</v>
      </c>
      <c r="Q9" s="61"/>
      <c r="R9" s="61">
        <f t="shared" si="1"/>
        <v>6</v>
      </c>
      <c r="S9" s="5" t="s">
        <v>689</v>
      </c>
      <c r="T9" s="5" t="s">
        <v>36</v>
      </c>
      <c r="U9" s="5" t="s">
        <v>690</v>
      </c>
      <c r="V9" s="62"/>
      <c r="W9" s="62"/>
      <c r="X9" s="62"/>
      <c r="Y9" s="62"/>
      <c r="Z9" s="62"/>
    </row>
    <row r="10" spans="1:26" s="11" customFormat="1" ht="20.100000000000001" customHeight="1" x14ac:dyDescent="0.3">
      <c r="A10" s="5">
        <v>3</v>
      </c>
      <c r="B10" s="5" t="s">
        <v>659</v>
      </c>
      <c r="C10" s="5" t="s">
        <v>622</v>
      </c>
      <c r="D10" s="50" t="s">
        <v>981</v>
      </c>
      <c r="E10" s="5" t="s">
        <v>695</v>
      </c>
      <c r="F10" s="5" t="s">
        <v>749</v>
      </c>
      <c r="G10" s="5" t="s">
        <v>748</v>
      </c>
      <c r="H10" s="5" t="s">
        <v>7</v>
      </c>
      <c r="I10" s="5" t="s">
        <v>539</v>
      </c>
      <c r="J10" s="5" t="s">
        <v>693</v>
      </c>
      <c r="K10" s="5" t="s">
        <v>694</v>
      </c>
      <c r="L10" s="5" t="s">
        <v>665</v>
      </c>
      <c r="M10" s="19" t="s">
        <v>666</v>
      </c>
      <c r="N10" s="50" t="s">
        <v>1012</v>
      </c>
      <c r="O10" s="4" t="s">
        <v>696</v>
      </c>
      <c r="P10" s="61">
        <v>3</v>
      </c>
      <c r="Q10" s="61"/>
      <c r="R10" s="61">
        <f t="shared" ref="R10:R85" si="2">P10-Q10</f>
        <v>3</v>
      </c>
      <c r="S10" s="5" t="s">
        <v>697</v>
      </c>
      <c r="T10" s="5" t="s">
        <v>698</v>
      </c>
      <c r="U10" s="5" t="s">
        <v>699</v>
      </c>
      <c r="V10" s="62"/>
      <c r="W10" s="62"/>
      <c r="X10" s="62"/>
      <c r="Y10" s="62"/>
      <c r="Z10" s="62"/>
    </row>
    <row r="11" spans="1:26" s="11" customFormat="1" ht="20.100000000000001" customHeight="1" x14ac:dyDescent="0.3">
      <c r="A11" s="5">
        <v>4</v>
      </c>
      <c r="B11" s="5" t="s">
        <v>659</v>
      </c>
      <c r="C11" s="5" t="s">
        <v>622</v>
      </c>
      <c r="D11" s="50" t="s">
        <v>996</v>
      </c>
      <c r="E11" s="5" t="s">
        <v>178</v>
      </c>
      <c r="F11" s="5" t="s">
        <v>797</v>
      </c>
      <c r="G11" s="5" t="s">
        <v>748</v>
      </c>
      <c r="H11" s="5" t="s">
        <v>7</v>
      </c>
      <c r="I11" s="5" t="s">
        <v>796</v>
      </c>
      <c r="J11" s="5" t="s">
        <v>795</v>
      </c>
      <c r="K11" s="5" t="s">
        <v>794</v>
      </c>
      <c r="L11" s="5" t="s">
        <v>672</v>
      </c>
      <c r="M11" s="19" t="s">
        <v>710</v>
      </c>
      <c r="N11" s="50" t="s">
        <v>995</v>
      </c>
      <c r="O11" s="4" t="s">
        <v>792</v>
      </c>
      <c r="P11" s="61">
        <v>1</v>
      </c>
      <c r="Q11" s="61"/>
      <c r="R11" s="61">
        <f t="shared" si="2"/>
        <v>1</v>
      </c>
      <c r="S11" s="5" t="s">
        <v>793</v>
      </c>
      <c r="T11" s="5" t="s">
        <v>713</v>
      </c>
      <c r="U11" s="5"/>
      <c r="V11" s="62"/>
      <c r="W11" s="62"/>
      <c r="X11" s="62"/>
      <c r="Y11" s="62"/>
      <c r="Z11" s="62"/>
    </row>
    <row r="12" spans="1:26" s="11" customFormat="1" ht="20.100000000000001" customHeight="1" x14ac:dyDescent="0.3">
      <c r="A12" s="5"/>
      <c r="B12" s="5" t="s">
        <v>659</v>
      </c>
      <c r="C12" s="5" t="s">
        <v>622</v>
      </c>
      <c r="D12" s="50" t="s">
        <v>997</v>
      </c>
      <c r="E12" s="5" t="s">
        <v>178</v>
      </c>
      <c r="F12" s="5" t="s">
        <v>797</v>
      </c>
      <c r="G12" s="5" t="s">
        <v>748</v>
      </c>
      <c r="H12" s="5" t="s">
        <v>7</v>
      </c>
      <c r="I12" s="5" t="s">
        <v>796</v>
      </c>
      <c r="J12" s="5" t="s">
        <v>795</v>
      </c>
      <c r="K12" s="5" t="s">
        <v>794</v>
      </c>
      <c r="L12" s="5" t="s">
        <v>672</v>
      </c>
      <c r="M12" s="19" t="s">
        <v>710</v>
      </c>
      <c r="N12" s="50" t="s">
        <v>995</v>
      </c>
      <c r="O12" s="4" t="s">
        <v>792</v>
      </c>
      <c r="P12" s="61">
        <v>1</v>
      </c>
      <c r="Q12" s="61"/>
      <c r="R12" s="61">
        <f t="shared" si="2"/>
        <v>1</v>
      </c>
      <c r="S12" s="5" t="s">
        <v>793</v>
      </c>
      <c r="T12" s="5" t="s">
        <v>560</v>
      </c>
      <c r="U12" s="5"/>
      <c r="V12" s="62"/>
      <c r="W12" s="62"/>
      <c r="X12" s="62"/>
      <c r="Y12" s="62"/>
      <c r="Z12" s="62"/>
    </row>
    <row r="13" spans="1:26" s="11" customFormat="1" ht="20.100000000000001" hidden="1" customHeight="1" x14ac:dyDescent="0.3">
      <c r="A13" s="5">
        <v>5</v>
      </c>
      <c r="B13" s="5" t="s">
        <v>659</v>
      </c>
      <c r="C13" s="5" t="s">
        <v>622</v>
      </c>
      <c r="D13" s="50" t="s">
        <v>967</v>
      </c>
      <c r="E13" s="5" t="s">
        <v>199</v>
      </c>
      <c r="F13" s="5" t="s">
        <v>819</v>
      </c>
      <c r="G13" s="5" t="s">
        <v>681</v>
      </c>
      <c r="H13" s="5" t="s">
        <v>7</v>
      </c>
      <c r="I13" s="5" t="s">
        <v>819</v>
      </c>
      <c r="J13" s="5" t="s">
        <v>820</v>
      </c>
      <c r="K13" s="5" t="s">
        <v>821</v>
      </c>
      <c r="L13" s="5" t="s">
        <v>672</v>
      </c>
      <c r="M13" s="19" t="s">
        <v>671</v>
      </c>
      <c r="N13" s="50" t="s">
        <v>965</v>
      </c>
      <c r="O13" s="4" t="s">
        <v>822</v>
      </c>
      <c r="P13" s="4">
        <v>1</v>
      </c>
      <c r="Q13" s="4">
        <v>1</v>
      </c>
      <c r="R13" s="4">
        <f t="shared" si="2"/>
        <v>0</v>
      </c>
      <c r="S13" s="5" t="s">
        <v>823</v>
      </c>
      <c r="T13" s="5" t="s">
        <v>825</v>
      </c>
      <c r="U13" s="5" t="s">
        <v>824</v>
      </c>
      <c r="V13" s="57" t="s">
        <v>1025</v>
      </c>
      <c r="W13" s="57" t="s">
        <v>1138</v>
      </c>
      <c r="X13" s="58" t="s">
        <v>1139</v>
      </c>
      <c r="Y13" s="58" t="s">
        <v>1140</v>
      </c>
      <c r="Z13" s="57" t="s">
        <v>1141</v>
      </c>
    </row>
    <row r="14" spans="1:26" s="11" customFormat="1" ht="20.100000000000001" customHeight="1" x14ac:dyDescent="0.3">
      <c r="A14" s="5"/>
      <c r="B14" s="5"/>
      <c r="C14" s="5"/>
      <c r="D14" s="50" t="s">
        <v>967</v>
      </c>
      <c r="E14" s="5" t="s">
        <v>199</v>
      </c>
      <c r="F14" s="5" t="s">
        <v>819</v>
      </c>
      <c r="G14" s="5" t="s">
        <v>681</v>
      </c>
      <c r="H14" s="5" t="s">
        <v>7</v>
      </c>
      <c r="I14" s="5" t="s">
        <v>819</v>
      </c>
      <c r="J14" s="5" t="s">
        <v>820</v>
      </c>
      <c r="K14" s="5" t="s">
        <v>821</v>
      </c>
      <c r="L14" s="5" t="s">
        <v>672</v>
      </c>
      <c r="M14" s="19" t="s">
        <v>671</v>
      </c>
      <c r="N14" s="50" t="s">
        <v>965</v>
      </c>
      <c r="O14" s="4" t="s">
        <v>822</v>
      </c>
      <c r="P14" s="61">
        <v>1</v>
      </c>
      <c r="Q14" s="61"/>
      <c r="R14" s="61">
        <f t="shared" si="2"/>
        <v>1</v>
      </c>
      <c r="S14" s="5" t="s">
        <v>823</v>
      </c>
      <c r="T14" s="5" t="s">
        <v>825</v>
      </c>
      <c r="U14" s="5" t="s">
        <v>824</v>
      </c>
      <c r="V14" s="62"/>
      <c r="W14" s="62"/>
      <c r="X14" s="62"/>
      <c r="Y14" s="62"/>
      <c r="Z14" s="62"/>
    </row>
    <row r="15" spans="1:26" s="11" customFormat="1" ht="20.100000000000001" customHeight="1" x14ac:dyDescent="0.3">
      <c r="A15" s="5"/>
      <c r="B15" s="5"/>
      <c r="C15" s="5"/>
      <c r="D15" s="50" t="s">
        <v>967</v>
      </c>
      <c r="E15" s="5" t="s">
        <v>199</v>
      </c>
      <c r="F15" s="5" t="s">
        <v>819</v>
      </c>
      <c r="G15" s="5" t="s">
        <v>681</v>
      </c>
      <c r="H15" s="5" t="s">
        <v>7</v>
      </c>
      <c r="I15" s="5" t="s">
        <v>819</v>
      </c>
      <c r="J15" s="5" t="s">
        <v>820</v>
      </c>
      <c r="K15" s="5" t="s">
        <v>821</v>
      </c>
      <c r="L15" s="5" t="s">
        <v>672</v>
      </c>
      <c r="M15" s="19" t="s">
        <v>671</v>
      </c>
      <c r="N15" s="50" t="s">
        <v>965</v>
      </c>
      <c r="O15" s="4" t="s">
        <v>822</v>
      </c>
      <c r="P15" s="61">
        <v>1</v>
      </c>
      <c r="Q15" s="61"/>
      <c r="R15" s="61">
        <f t="shared" si="2"/>
        <v>1</v>
      </c>
      <c r="S15" s="5" t="s">
        <v>823</v>
      </c>
      <c r="T15" s="5" t="s">
        <v>825</v>
      </c>
      <c r="U15" s="5" t="s">
        <v>824</v>
      </c>
      <c r="V15" s="62"/>
      <c r="W15" s="62"/>
      <c r="X15" s="62"/>
      <c r="Y15" s="62"/>
      <c r="Z15" s="62"/>
    </row>
    <row r="16" spans="1:26" ht="18.75" customHeight="1" x14ac:dyDescent="0.2">
      <c r="A16" s="5">
        <v>6</v>
      </c>
      <c r="B16" s="5" t="s">
        <v>659</v>
      </c>
      <c r="C16" s="5" t="s">
        <v>622</v>
      </c>
      <c r="D16" s="50" t="s">
        <v>998</v>
      </c>
      <c r="E16" s="5" t="s">
        <v>720</v>
      </c>
      <c r="F16" s="5" t="s">
        <v>750</v>
      </c>
      <c r="G16" s="5" t="s">
        <v>748</v>
      </c>
      <c r="H16" s="5" t="s">
        <v>7</v>
      </c>
      <c r="I16" s="5" t="s">
        <v>721</v>
      </c>
      <c r="J16" s="5" t="s">
        <v>722</v>
      </c>
      <c r="K16" s="5" t="s">
        <v>723</v>
      </c>
      <c r="L16" s="5" t="s">
        <v>672</v>
      </c>
      <c r="M16" s="20" t="s">
        <v>724</v>
      </c>
      <c r="N16" s="50" t="s">
        <v>995</v>
      </c>
      <c r="O16" s="4" t="s">
        <v>725</v>
      </c>
      <c r="P16" s="61">
        <v>1</v>
      </c>
      <c r="Q16" s="61"/>
      <c r="R16" s="61">
        <f t="shared" si="2"/>
        <v>1</v>
      </c>
      <c r="S16" s="5" t="s">
        <v>726</v>
      </c>
      <c r="T16" s="5" t="s">
        <v>728</v>
      </c>
      <c r="U16" s="5" t="s">
        <v>727</v>
      </c>
      <c r="V16" s="63"/>
      <c r="W16" s="63"/>
      <c r="X16" s="63"/>
      <c r="Y16" s="63"/>
      <c r="Z16" s="63"/>
    </row>
    <row r="17" spans="1:26" ht="18.75" hidden="1" customHeight="1" x14ac:dyDescent="0.2">
      <c r="B17" s="5" t="s">
        <v>659</v>
      </c>
      <c r="C17" s="5" t="s">
        <v>622</v>
      </c>
      <c r="D17" s="50" t="s">
        <v>982</v>
      </c>
      <c r="E17" s="5" t="s">
        <v>720</v>
      </c>
      <c r="F17" s="5" t="s">
        <v>750</v>
      </c>
      <c r="G17" s="5" t="s">
        <v>748</v>
      </c>
      <c r="H17" s="5" t="s">
        <v>7</v>
      </c>
      <c r="I17" s="5" t="s">
        <v>721</v>
      </c>
      <c r="J17" s="5" t="s">
        <v>722</v>
      </c>
      <c r="K17" s="5" t="s">
        <v>723</v>
      </c>
      <c r="L17" s="5" t="s">
        <v>665</v>
      </c>
      <c r="M17" s="19" t="s">
        <v>666</v>
      </c>
      <c r="N17" s="50" t="s">
        <v>1012</v>
      </c>
      <c r="O17" s="4" t="s">
        <v>739</v>
      </c>
      <c r="P17" s="4">
        <v>1</v>
      </c>
      <c r="Q17" s="4">
        <v>1</v>
      </c>
      <c r="R17" s="4">
        <f t="shared" si="2"/>
        <v>0</v>
      </c>
      <c r="S17" s="5" t="s">
        <v>726</v>
      </c>
      <c r="T17" s="5" t="s">
        <v>728</v>
      </c>
      <c r="U17" s="5" t="s">
        <v>560</v>
      </c>
      <c r="V17" s="57" t="s">
        <v>1067</v>
      </c>
      <c r="W17" s="57" t="s">
        <v>1068</v>
      </c>
      <c r="X17" s="58" t="s">
        <v>1069</v>
      </c>
      <c r="Y17" s="58" t="s">
        <v>1070</v>
      </c>
      <c r="Z17" s="57" t="s">
        <v>1071</v>
      </c>
    </row>
    <row r="18" spans="1:26" ht="18.75" hidden="1" customHeight="1" x14ac:dyDescent="0.2">
      <c r="A18" s="5">
        <v>7</v>
      </c>
      <c r="B18" s="5" t="s">
        <v>659</v>
      </c>
      <c r="C18" s="5" t="s">
        <v>622</v>
      </c>
      <c r="D18" s="50" t="s">
        <v>968</v>
      </c>
      <c r="E18" s="5" t="s">
        <v>751</v>
      </c>
      <c r="F18" s="5" t="s">
        <v>752</v>
      </c>
      <c r="G18" s="5" t="s">
        <v>748</v>
      </c>
      <c r="H18" s="5" t="s">
        <v>7</v>
      </c>
      <c r="I18" s="5" t="s">
        <v>49</v>
      </c>
      <c r="J18" s="5" t="s">
        <v>50</v>
      </c>
      <c r="K18" s="5" t="s">
        <v>738</v>
      </c>
      <c r="L18" s="5" t="s">
        <v>665</v>
      </c>
      <c r="M18" s="19" t="s">
        <v>671</v>
      </c>
      <c r="N18" s="50" t="s">
        <v>965</v>
      </c>
      <c r="O18" s="4" t="s">
        <v>740</v>
      </c>
      <c r="P18" s="4">
        <v>1</v>
      </c>
      <c r="Q18" s="4">
        <v>1</v>
      </c>
      <c r="R18" s="4">
        <f t="shared" si="2"/>
        <v>0</v>
      </c>
      <c r="S18" s="5" t="s">
        <v>741</v>
      </c>
      <c r="T18" s="5" t="s">
        <v>742</v>
      </c>
      <c r="U18" s="5" t="s">
        <v>743</v>
      </c>
      <c r="V18" s="57" t="s">
        <v>1025</v>
      </c>
      <c r="W18" s="57" t="s">
        <v>1063</v>
      </c>
      <c r="X18" s="58" t="s">
        <v>1078</v>
      </c>
      <c r="Y18" s="58" t="s">
        <v>1079</v>
      </c>
      <c r="Z18" s="57" t="s">
        <v>1080</v>
      </c>
    </row>
    <row r="19" spans="1:26" ht="18.75" hidden="1" customHeight="1" x14ac:dyDescent="0.2">
      <c r="A19" s="5"/>
      <c r="B19" s="5"/>
      <c r="C19" s="5"/>
      <c r="D19" s="50" t="s">
        <v>968</v>
      </c>
      <c r="E19" s="5" t="s">
        <v>751</v>
      </c>
      <c r="F19" s="5" t="s">
        <v>752</v>
      </c>
      <c r="G19" s="5" t="s">
        <v>748</v>
      </c>
      <c r="H19" s="5" t="s">
        <v>7</v>
      </c>
      <c r="I19" s="5" t="s">
        <v>49</v>
      </c>
      <c r="J19" s="5" t="s">
        <v>50</v>
      </c>
      <c r="K19" s="5" t="s">
        <v>738</v>
      </c>
      <c r="L19" s="5" t="s">
        <v>665</v>
      </c>
      <c r="M19" s="19" t="s">
        <v>671</v>
      </c>
      <c r="N19" s="50" t="s">
        <v>965</v>
      </c>
      <c r="O19" s="4" t="s">
        <v>740</v>
      </c>
      <c r="P19" s="4">
        <v>1</v>
      </c>
      <c r="Q19" s="4">
        <v>1</v>
      </c>
      <c r="R19" s="4">
        <f t="shared" si="2"/>
        <v>0</v>
      </c>
      <c r="S19" s="5" t="s">
        <v>741</v>
      </c>
      <c r="T19" s="5" t="s">
        <v>742</v>
      </c>
      <c r="U19" s="5" t="s">
        <v>743</v>
      </c>
      <c r="V19" s="57" t="s">
        <v>1025</v>
      </c>
      <c r="W19" s="57" t="s">
        <v>1063</v>
      </c>
      <c r="X19" s="58" t="s">
        <v>1081</v>
      </c>
      <c r="Y19" s="58" t="s">
        <v>1082</v>
      </c>
      <c r="Z19" s="57" t="s">
        <v>1083</v>
      </c>
    </row>
    <row r="20" spans="1:26" s="11" customFormat="1" ht="20.100000000000001" hidden="1" customHeight="1" x14ac:dyDescent="0.3">
      <c r="A20" s="5">
        <v>8</v>
      </c>
      <c r="B20" s="5" t="s">
        <v>659</v>
      </c>
      <c r="C20" s="5" t="s">
        <v>622</v>
      </c>
      <c r="D20" s="50" t="s">
        <v>983</v>
      </c>
      <c r="E20" s="5" t="s">
        <v>762</v>
      </c>
      <c r="F20" s="5" t="s">
        <v>763</v>
      </c>
      <c r="G20" s="5" t="s">
        <v>681</v>
      </c>
      <c r="H20" s="5" t="s">
        <v>7</v>
      </c>
      <c r="I20" s="5" t="s">
        <v>764</v>
      </c>
      <c r="J20" s="5" t="s">
        <v>765</v>
      </c>
      <c r="K20" s="5" t="s">
        <v>766</v>
      </c>
      <c r="L20" s="5" t="s">
        <v>665</v>
      </c>
      <c r="M20" s="19" t="s">
        <v>666</v>
      </c>
      <c r="N20" s="50" t="s">
        <v>1012</v>
      </c>
      <c r="O20" s="4" t="s">
        <v>767</v>
      </c>
      <c r="P20" s="4">
        <v>1</v>
      </c>
      <c r="Q20" s="4">
        <v>1</v>
      </c>
      <c r="R20" s="4">
        <f t="shared" si="2"/>
        <v>0</v>
      </c>
      <c r="S20" s="5" t="s">
        <v>947</v>
      </c>
      <c r="T20" s="5" t="s">
        <v>768</v>
      </c>
      <c r="U20" s="5" t="s">
        <v>699</v>
      </c>
      <c r="V20" s="57" t="s">
        <v>1087</v>
      </c>
      <c r="W20" s="57" t="s">
        <v>1088</v>
      </c>
      <c r="X20" s="58" t="s">
        <v>1089</v>
      </c>
      <c r="Y20" s="58" t="s">
        <v>1090</v>
      </c>
      <c r="Z20" s="57" t="s">
        <v>1091</v>
      </c>
    </row>
    <row r="21" spans="1:26" s="11" customFormat="1" ht="20.100000000000001" hidden="1" customHeight="1" x14ac:dyDescent="0.3">
      <c r="A21" s="5"/>
      <c r="B21" s="5"/>
      <c r="C21" s="5"/>
      <c r="D21" s="50" t="s">
        <v>983</v>
      </c>
      <c r="E21" s="5" t="s">
        <v>762</v>
      </c>
      <c r="F21" s="5" t="s">
        <v>763</v>
      </c>
      <c r="G21" s="5" t="s">
        <v>681</v>
      </c>
      <c r="H21" s="5" t="s">
        <v>7</v>
      </c>
      <c r="I21" s="5" t="s">
        <v>764</v>
      </c>
      <c r="J21" s="5" t="s">
        <v>765</v>
      </c>
      <c r="K21" s="5" t="s">
        <v>766</v>
      </c>
      <c r="L21" s="5" t="s">
        <v>665</v>
      </c>
      <c r="M21" s="19" t="s">
        <v>666</v>
      </c>
      <c r="N21" s="50" t="s">
        <v>1012</v>
      </c>
      <c r="O21" s="4" t="s">
        <v>767</v>
      </c>
      <c r="P21" s="4">
        <v>1</v>
      </c>
      <c r="Q21" s="4">
        <v>1</v>
      </c>
      <c r="R21" s="4">
        <f t="shared" si="2"/>
        <v>0</v>
      </c>
      <c r="S21" s="5" t="s">
        <v>947</v>
      </c>
      <c r="T21" s="5" t="s">
        <v>768</v>
      </c>
      <c r="U21" s="5" t="s">
        <v>699</v>
      </c>
      <c r="V21" s="57" t="s">
        <v>1037</v>
      </c>
      <c r="W21" s="57" t="s">
        <v>1038</v>
      </c>
      <c r="X21" s="58" t="s">
        <v>1092</v>
      </c>
      <c r="Y21" s="58" t="s">
        <v>1093</v>
      </c>
      <c r="Z21" s="57" t="s">
        <v>1094</v>
      </c>
    </row>
    <row r="22" spans="1:26" s="11" customFormat="1" ht="20.100000000000001" customHeight="1" x14ac:dyDescent="0.3">
      <c r="A22" s="5"/>
      <c r="B22" s="5"/>
      <c r="C22" s="5"/>
      <c r="D22" s="50" t="s">
        <v>983</v>
      </c>
      <c r="E22" s="5" t="s">
        <v>762</v>
      </c>
      <c r="F22" s="5" t="s">
        <v>763</v>
      </c>
      <c r="G22" s="5" t="s">
        <v>681</v>
      </c>
      <c r="H22" s="5" t="s">
        <v>7</v>
      </c>
      <c r="I22" s="5" t="s">
        <v>764</v>
      </c>
      <c r="J22" s="5" t="s">
        <v>765</v>
      </c>
      <c r="K22" s="5" t="s">
        <v>766</v>
      </c>
      <c r="L22" s="5" t="s">
        <v>665</v>
      </c>
      <c r="M22" s="19" t="s">
        <v>666</v>
      </c>
      <c r="N22" s="50" t="s">
        <v>1012</v>
      </c>
      <c r="O22" s="4" t="s">
        <v>767</v>
      </c>
      <c r="P22" s="61">
        <v>1</v>
      </c>
      <c r="Q22" s="61"/>
      <c r="R22" s="61">
        <f t="shared" si="2"/>
        <v>1</v>
      </c>
      <c r="S22" s="5" t="s">
        <v>947</v>
      </c>
      <c r="T22" s="5" t="s">
        <v>768</v>
      </c>
      <c r="U22" s="5" t="s">
        <v>699</v>
      </c>
      <c r="V22" s="62"/>
      <c r="W22" s="62"/>
      <c r="X22" s="62"/>
      <c r="Y22" s="62"/>
      <c r="Z22" s="62"/>
    </row>
    <row r="23" spans="1:26" s="11" customFormat="1" ht="20.100000000000001" customHeight="1" x14ac:dyDescent="0.3">
      <c r="A23" s="5">
        <v>9</v>
      </c>
      <c r="B23" s="5" t="s">
        <v>659</v>
      </c>
      <c r="C23" s="5" t="s">
        <v>622</v>
      </c>
      <c r="D23" s="50" t="s">
        <v>984</v>
      </c>
      <c r="E23" s="5" t="s">
        <v>769</v>
      </c>
      <c r="F23" s="5" t="s">
        <v>770</v>
      </c>
      <c r="G23" s="5" t="s">
        <v>681</v>
      </c>
      <c r="H23" s="5" t="s">
        <v>7</v>
      </c>
      <c r="I23" s="5" t="s">
        <v>771</v>
      </c>
      <c r="J23" s="5" t="s">
        <v>163</v>
      </c>
      <c r="K23" s="5" t="s">
        <v>772</v>
      </c>
      <c r="L23" s="5" t="s">
        <v>665</v>
      </c>
      <c r="M23" s="19" t="s">
        <v>666</v>
      </c>
      <c r="N23" s="50" t="s">
        <v>1012</v>
      </c>
      <c r="O23" s="4" t="s">
        <v>773</v>
      </c>
      <c r="P23" s="61">
        <v>1</v>
      </c>
      <c r="Q23" s="61"/>
      <c r="R23" s="61">
        <f t="shared" si="2"/>
        <v>1</v>
      </c>
      <c r="S23" s="5" t="s">
        <v>774</v>
      </c>
      <c r="T23" s="5" t="s">
        <v>775</v>
      </c>
      <c r="U23" s="5" t="s">
        <v>727</v>
      </c>
      <c r="V23" s="62"/>
      <c r="W23" s="62"/>
      <c r="X23" s="62"/>
      <c r="Y23" s="62"/>
      <c r="Z23" s="62"/>
    </row>
    <row r="24" spans="1:26" s="11" customFormat="1" ht="20.100000000000001" customHeight="1" x14ac:dyDescent="0.3">
      <c r="A24" s="5">
        <v>10</v>
      </c>
      <c r="B24" s="5" t="s">
        <v>659</v>
      </c>
      <c r="C24" s="5" t="s">
        <v>622</v>
      </c>
      <c r="D24" s="50" t="s">
        <v>999</v>
      </c>
      <c r="E24" s="5" t="s">
        <v>892</v>
      </c>
      <c r="F24" s="5" t="s">
        <v>896</v>
      </c>
      <c r="G24" s="5" t="s">
        <v>681</v>
      </c>
      <c r="H24" s="5" t="s">
        <v>7</v>
      </c>
      <c r="I24" s="5" t="s">
        <v>893</v>
      </c>
      <c r="J24" s="5" t="s">
        <v>894</v>
      </c>
      <c r="K24" s="5" t="s">
        <v>895</v>
      </c>
      <c r="L24" s="5" t="s">
        <v>672</v>
      </c>
      <c r="M24" s="19" t="s">
        <v>710</v>
      </c>
      <c r="N24" s="50" t="s">
        <v>995</v>
      </c>
      <c r="O24" s="4" t="s">
        <v>897</v>
      </c>
      <c r="P24" s="61">
        <v>1</v>
      </c>
      <c r="Q24" s="61"/>
      <c r="R24" s="61">
        <f t="shared" si="2"/>
        <v>1</v>
      </c>
      <c r="S24" s="5" t="s">
        <v>898</v>
      </c>
      <c r="T24" s="5" t="s">
        <v>36</v>
      </c>
      <c r="U24" s="5" t="s">
        <v>899</v>
      </c>
      <c r="V24" s="62"/>
      <c r="W24" s="62"/>
      <c r="X24" s="62"/>
      <c r="Y24" s="62"/>
      <c r="Z24" s="62"/>
    </row>
    <row r="25" spans="1:26" s="11" customFormat="1" ht="20.100000000000001" customHeight="1" x14ac:dyDescent="0.3">
      <c r="A25" s="5"/>
      <c r="B25" s="5" t="s">
        <v>659</v>
      </c>
      <c r="C25" s="5" t="s">
        <v>622</v>
      </c>
      <c r="D25" s="50" t="s">
        <v>985</v>
      </c>
      <c r="E25" s="5" t="s">
        <v>892</v>
      </c>
      <c r="F25" s="5" t="s">
        <v>896</v>
      </c>
      <c r="G25" s="5" t="s">
        <v>681</v>
      </c>
      <c r="H25" s="5" t="s">
        <v>7</v>
      </c>
      <c r="I25" s="5" t="s">
        <v>893</v>
      </c>
      <c r="J25" s="5" t="s">
        <v>894</v>
      </c>
      <c r="K25" s="5" t="s">
        <v>895</v>
      </c>
      <c r="L25" s="5" t="s">
        <v>665</v>
      </c>
      <c r="M25" s="19" t="s">
        <v>666</v>
      </c>
      <c r="N25" s="50" t="s">
        <v>1012</v>
      </c>
      <c r="O25" s="4" t="s">
        <v>696</v>
      </c>
      <c r="P25" s="61">
        <v>1</v>
      </c>
      <c r="Q25" s="61"/>
      <c r="R25" s="61">
        <f t="shared" si="2"/>
        <v>1</v>
      </c>
      <c r="S25" s="5" t="s">
        <v>898</v>
      </c>
      <c r="T25" s="5" t="s">
        <v>36</v>
      </c>
      <c r="U25" s="5" t="s">
        <v>560</v>
      </c>
      <c r="V25" s="62"/>
      <c r="W25" s="62"/>
      <c r="X25" s="62"/>
      <c r="Y25" s="62"/>
      <c r="Z25" s="62"/>
    </row>
    <row r="26" spans="1:26" s="11" customFormat="1" ht="20.100000000000001" hidden="1" customHeight="1" x14ac:dyDescent="0.3">
      <c r="A26" s="5">
        <v>11</v>
      </c>
      <c r="B26" s="5" t="s">
        <v>659</v>
      </c>
      <c r="C26" s="5" t="s">
        <v>622</v>
      </c>
      <c r="D26" s="50" t="s">
        <v>986</v>
      </c>
      <c r="E26" s="5" t="s">
        <v>803</v>
      </c>
      <c r="F26" s="5" t="s">
        <v>804</v>
      </c>
      <c r="G26" s="5" t="s">
        <v>681</v>
      </c>
      <c r="H26" s="5" t="s">
        <v>7</v>
      </c>
      <c r="I26" s="5" t="s">
        <v>805</v>
      </c>
      <c r="J26" s="5" t="s">
        <v>806</v>
      </c>
      <c r="K26" s="5" t="s">
        <v>807</v>
      </c>
      <c r="L26" s="5" t="s">
        <v>665</v>
      </c>
      <c r="M26" s="19" t="s">
        <v>666</v>
      </c>
      <c r="N26" s="50" t="s">
        <v>1012</v>
      </c>
      <c r="O26" s="4" t="s">
        <v>773</v>
      </c>
      <c r="P26" s="4">
        <v>1</v>
      </c>
      <c r="Q26" s="4">
        <v>1</v>
      </c>
      <c r="R26" s="4">
        <f t="shared" si="2"/>
        <v>0</v>
      </c>
      <c r="S26" s="5" t="s">
        <v>809</v>
      </c>
      <c r="T26" s="5" t="s">
        <v>812</v>
      </c>
      <c r="U26" s="5" t="s">
        <v>810</v>
      </c>
      <c r="V26" s="57" t="s">
        <v>1025</v>
      </c>
      <c r="W26" s="57" t="s">
        <v>1033</v>
      </c>
      <c r="X26" s="58" t="s">
        <v>1122</v>
      </c>
      <c r="Y26" s="58" t="s">
        <v>1123</v>
      </c>
      <c r="Z26" s="57" t="s">
        <v>1124</v>
      </c>
    </row>
    <row r="27" spans="1:26" s="11" customFormat="1" ht="20.100000000000001" customHeight="1" x14ac:dyDescent="0.3">
      <c r="A27" s="5"/>
      <c r="B27" s="5"/>
      <c r="C27" s="5"/>
      <c r="D27" s="50" t="s">
        <v>986</v>
      </c>
      <c r="E27" s="5" t="s">
        <v>803</v>
      </c>
      <c r="F27" s="5" t="s">
        <v>804</v>
      </c>
      <c r="G27" s="5" t="s">
        <v>681</v>
      </c>
      <c r="H27" s="5" t="s">
        <v>7</v>
      </c>
      <c r="I27" s="5" t="s">
        <v>805</v>
      </c>
      <c r="J27" s="5" t="s">
        <v>806</v>
      </c>
      <c r="K27" s="5" t="s">
        <v>807</v>
      </c>
      <c r="L27" s="5" t="s">
        <v>665</v>
      </c>
      <c r="M27" s="19" t="s">
        <v>666</v>
      </c>
      <c r="N27" s="50" t="s">
        <v>1012</v>
      </c>
      <c r="O27" s="4" t="s">
        <v>773</v>
      </c>
      <c r="P27" s="61">
        <v>1</v>
      </c>
      <c r="Q27" s="61"/>
      <c r="R27" s="61">
        <f t="shared" si="2"/>
        <v>1</v>
      </c>
      <c r="S27" s="5" t="s">
        <v>809</v>
      </c>
      <c r="T27" s="5" t="s">
        <v>812</v>
      </c>
      <c r="U27" s="5" t="s">
        <v>810</v>
      </c>
      <c r="V27" s="62"/>
      <c r="W27" s="62"/>
      <c r="X27" s="62"/>
      <c r="Y27" s="62"/>
      <c r="Z27" s="62"/>
    </row>
    <row r="28" spans="1:26" s="11" customFormat="1" ht="20.100000000000001" customHeight="1" x14ac:dyDescent="0.3">
      <c r="A28" s="5"/>
      <c r="B28" s="5" t="s">
        <v>659</v>
      </c>
      <c r="C28" s="5" t="s">
        <v>622</v>
      </c>
      <c r="D28" s="50" t="s">
        <v>1000</v>
      </c>
      <c r="E28" s="5" t="s">
        <v>803</v>
      </c>
      <c r="F28" s="5" t="s">
        <v>804</v>
      </c>
      <c r="G28" s="5" t="s">
        <v>681</v>
      </c>
      <c r="H28" s="5" t="s">
        <v>7</v>
      </c>
      <c r="I28" s="5" t="s">
        <v>805</v>
      </c>
      <c r="J28" s="5" t="s">
        <v>806</v>
      </c>
      <c r="K28" s="5" t="s">
        <v>807</v>
      </c>
      <c r="L28" s="5" t="s">
        <v>665</v>
      </c>
      <c r="M28" s="19" t="s">
        <v>710</v>
      </c>
      <c r="N28" s="50" t="s">
        <v>995</v>
      </c>
      <c r="O28" s="4" t="s">
        <v>808</v>
      </c>
      <c r="P28" s="61">
        <v>1</v>
      </c>
      <c r="Q28" s="61"/>
      <c r="R28" s="61">
        <f t="shared" si="2"/>
        <v>1</v>
      </c>
      <c r="S28" s="5" t="s">
        <v>809</v>
      </c>
      <c r="T28" s="5" t="s">
        <v>811</v>
      </c>
      <c r="U28" s="5" t="s">
        <v>810</v>
      </c>
      <c r="V28" s="62"/>
      <c r="W28" s="62"/>
      <c r="X28" s="62"/>
      <c r="Y28" s="62"/>
      <c r="Z28" s="62"/>
    </row>
    <row r="29" spans="1:26" s="11" customFormat="1" ht="20.100000000000001" hidden="1" customHeight="1" x14ac:dyDescent="0.3">
      <c r="A29" s="5">
        <v>12</v>
      </c>
      <c r="B29" s="5" t="s">
        <v>659</v>
      </c>
      <c r="C29" s="5" t="s">
        <v>622</v>
      </c>
      <c r="D29" s="50" t="s">
        <v>969</v>
      </c>
      <c r="E29" s="5" t="s">
        <v>826</v>
      </c>
      <c r="F29" s="5" t="s">
        <v>455</v>
      </c>
      <c r="G29" s="5" t="s">
        <v>681</v>
      </c>
      <c r="H29" s="5" t="s">
        <v>7</v>
      </c>
      <c r="I29" s="5" t="s">
        <v>456</v>
      </c>
      <c r="J29" s="5" t="s">
        <v>457</v>
      </c>
      <c r="K29" s="5" t="s">
        <v>827</v>
      </c>
      <c r="L29" s="5" t="s">
        <v>672</v>
      </c>
      <c r="M29" s="19" t="s">
        <v>671</v>
      </c>
      <c r="N29" s="50" t="s">
        <v>965</v>
      </c>
      <c r="O29" s="4" t="s">
        <v>828</v>
      </c>
      <c r="P29" s="4">
        <v>1</v>
      </c>
      <c r="Q29" s="4">
        <v>1</v>
      </c>
      <c r="R29" s="4">
        <f t="shared" si="2"/>
        <v>0</v>
      </c>
      <c r="S29" s="5" t="s">
        <v>829</v>
      </c>
      <c r="T29" s="5" t="s">
        <v>36</v>
      </c>
      <c r="U29" s="5" t="s">
        <v>830</v>
      </c>
      <c r="V29" s="57" t="s">
        <v>1025</v>
      </c>
      <c r="W29" s="57" t="s">
        <v>1033</v>
      </c>
      <c r="X29" s="58" t="s">
        <v>1142</v>
      </c>
      <c r="Y29" s="58" t="s">
        <v>1143</v>
      </c>
      <c r="Z29" s="57" t="s">
        <v>1144</v>
      </c>
    </row>
    <row r="30" spans="1:26" s="11" customFormat="1" ht="20.100000000000001" hidden="1" customHeight="1" x14ac:dyDescent="0.3">
      <c r="A30" s="5"/>
      <c r="B30" s="5"/>
      <c r="C30" s="5"/>
      <c r="D30" s="50" t="s">
        <v>969</v>
      </c>
      <c r="E30" s="5" t="s">
        <v>826</v>
      </c>
      <c r="F30" s="5" t="s">
        <v>455</v>
      </c>
      <c r="G30" s="5" t="s">
        <v>681</v>
      </c>
      <c r="H30" s="5" t="s">
        <v>7</v>
      </c>
      <c r="I30" s="5" t="s">
        <v>456</v>
      </c>
      <c r="J30" s="5" t="s">
        <v>457</v>
      </c>
      <c r="K30" s="5" t="s">
        <v>827</v>
      </c>
      <c r="L30" s="5" t="s">
        <v>672</v>
      </c>
      <c r="M30" s="19" t="s">
        <v>671</v>
      </c>
      <c r="N30" s="50" t="s">
        <v>965</v>
      </c>
      <c r="O30" s="4" t="s">
        <v>828</v>
      </c>
      <c r="P30" s="4">
        <v>1</v>
      </c>
      <c r="Q30" s="4">
        <v>1</v>
      </c>
      <c r="R30" s="4">
        <f t="shared" si="2"/>
        <v>0</v>
      </c>
      <c r="S30" s="5" t="s">
        <v>829</v>
      </c>
      <c r="T30" s="5" t="s">
        <v>36</v>
      </c>
      <c r="U30" s="5" t="s">
        <v>830</v>
      </c>
      <c r="V30" s="57" t="s">
        <v>1025</v>
      </c>
      <c r="W30" s="57" t="s">
        <v>1128</v>
      </c>
      <c r="X30" s="58" t="s">
        <v>1145</v>
      </c>
      <c r="Y30" s="58" t="s">
        <v>1146</v>
      </c>
      <c r="Z30" s="57" t="s">
        <v>1147</v>
      </c>
    </row>
    <row r="31" spans="1:26" s="11" customFormat="1" ht="20.100000000000001" hidden="1" customHeight="1" x14ac:dyDescent="0.3">
      <c r="A31" s="5">
        <v>13</v>
      </c>
      <c r="B31" s="5" t="s">
        <v>659</v>
      </c>
      <c r="C31" s="5" t="s">
        <v>626</v>
      </c>
      <c r="D31" s="50" t="s">
        <v>987</v>
      </c>
      <c r="E31" s="5" t="s">
        <v>660</v>
      </c>
      <c r="F31" s="5" t="s">
        <v>663</v>
      </c>
      <c r="G31" s="5" t="s">
        <v>748</v>
      </c>
      <c r="H31" s="5" t="s">
        <v>661</v>
      </c>
      <c r="I31" s="5" t="s">
        <v>662</v>
      </c>
      <c r="J31" s="5" t="s">
        <v>664</v>
      </c>
      <c r="K31" s="5" t="s">
        <v>682</v>
      </c>
      <c r="L31" s="5" t="s">
        <v>665</v>
      </c>
      <c r="M31" s="19" t="s">
        <v>666</v>
      </c>
      <c r="N31" s="50" t="s">
        <v>1012</v>
      </c>
      <c r="O31" s="4" t="s">
        <v>744</v>
      </c>
      <c r="P31" s="4">
        <v>1</v>
      </c>
      <c r="Q31" s="4">
        <v>1</v>
      </c>
      <c r="R31" s="4">
        <f t="shared" si="2"/>
        <v>0</v>
      </c>
      <c r="S31" s="5" t="s">
        <v>669</v>
      </c>
      <c r="T31" s="5" t="s">
        <v>36</v>
      </c>
      <c r="U31" s="5" t="s">
        <v>677</v>
      </c>
      <c r="V31" s="57" t="s">
        <v>1025</v>
      </c>
      <c r="W31" s="57" t="s">
        <v>1033</v>
      </c>
      <c r="X31" s="58" t="s">
        <v>1034</v>
      </c>
      <c r="Y31" s="58" t="s">
        <v>1035</v>
      </c>
      <c r="Z31" s="58" t="s">
        <v>1036</v>
      </c>
    </row>
    <row r="32" spans="1:26" s="11" customFormat="1" ht="20.100000000000001" hidden="1" customHeight="1" x14ac:dyDescent="0.3">
      <c r="A32" s="5"/>
      <c r="B32" s="5"/>
      <c r="C32" s="5"/>
      <c r="D32" s="50" t="s">
        <v>987</v>
      </c>
      <c r="E32" s="5" t="s">
        <v>660</v>
      </c>
      <c r="F32" s="5" t="s">
        <v>663</v>
      </c>
      <c r="G32" s="5" t="s">
        <v>748</v>
      </c>
      <c r="H32" s="5" t="s">
        <v>661</v>
      </c>
      <c r="I32" s="5" t="s">
        <v>662</v>
      </c>
      <c r="J32" s="5" t="s">
        <v>664</v>
      </c>
      <c r="K32" s="5" t="s">
        <v>682</v>
      </c>
      <c r="L32" s="5" t="s">
        <v>665</v>
      </c>
      <c r="M32" s="19" t="s">
        <v>666</v>
      </c>
      <c r="N32" s="50" t="s">
        <v>1012</v>
      </c>
      <c r="O32" s="4" t="s">
        <v>744</v>
      </c>
      <c r="P32" s="4">
        <v>1</v>
      </c>
      <c r="Q32" s="4">
        <v>1</v>
      </c>
      <c r="R32" s="4">
        <f t="shared" si="2"/>
        <v>0</v>
      </c>
      <c r="S32" s="5" t="s">
        <v>669</v>
      </c>
      <c r="T32" s="5" t="s">
        <v>36</v>
      </c>
      <c r="U32" s="5" t="s">
        <v>677</v>
      </c>
      <c r="V32" s="57" t="s">
        <v>1037</v>
      </c>
      <c r="W32" s="57" t="s">
        <v>1038</v>
      </c>
      <c r="X32" s="58" t="s">
        <v>1039</v>
      </c>
      <c r="Y32" s="58" t="s">
        <v>1040</v>
      </c>
      <c r="Z32" s="58" t="s">
        <v>1041</v>
      </c>
    </row>
    <row r="33" spans="1:27" s="11" customFormat="1" ht="20.100000000000001" hidden="1" customHeight="1" x14ac:dyDescent="0.3">
      <c r="A33" s="5"/>
      <c r="B33" s="5"/>
      <c r="C33" s="5"/>
      <c r="D33" s="50" t="s">
        <v>987</v>
      </c>
      <c r="E33" s="5" t="s">
        <v>660</v>
      </c>
      <c r="F33" s="5" t="s">
        <v>663</v>
      </c>
      <c r="G33" s="5" t="s">
        <v>748</v>
      </c>
      <c r="H33" s="5" t="s">
        <v>661</v>
      </c>
      <c r="I33" s="5" t="s">
        <v>662</v>
      </c>
      <c r="J33" s="5" t="s">
        <v>664</v>
      </c>
      <c r="K33" s="5" t="s">
        <v>682</v>
      </c>
      <c r="L33" s="5" t="s">
        <v>665</v>
      </c>
      <c r="M33" s="19" t="s">
        <v>666</v>
      </c>
      <c r="N33" s="50" t="s">
        <v>1012</v>
      </c>
      <c r="O33" s="4" t="s">
        <v>744</v>
      </c>
      <c r="P33" s="4">
        <v>1</v>
      </c>
      <c r="Q33" s="4">
        <v>1</v>
      </c>
      <c r="R33" s="4">
        <f t="shared" si="2"/>
        <v>0</v>
      </c>
      <c r="S33" s="5" t="s">
        <v>669</v>
      </c>
      <c r="T33" s="5" t="s">
        <v>36</v>
      </c>
      <c r="U33" s="5" t="s">
        <v>677</v>
      </c>
      <c r="V33" s="57" t="s">
        <v>1025</v>
      </c>
      <c r="W33" s="57" t="s">
        <v>1042</v>
      </c>
      <c r="X33" s="58" t="s">
        <v>1043</v>
      </c>
      <c r="Y33" s="58" t="s">
        <v>1044</v>
      </c>
      <c r="Z33" s="58" t="s">
        <v>1045</v>
      </c>
    </row>
    <row r="34" spans="1:27" s="11" customFormat="1" ht="20.100000000000001" hidden="1" customHeight="1" x14ac:dyDescent="0.3">
      <c r="A34" s="5"/>
      <c r="B34" s="5"/>
      <c r="C34" s="5"/>
      <c r="D34" s="50" t="s">
        <v>987</v>
      </c>
      <c r="E34" s="5" t="s">
        <v>660</v>
      </c>
      <c r="F34" s="5" t="s">
        <v>663</v>
      </c>
      <c r="G34" s="5" t="s">
        <v>748</v>
      </c>
      <c r="H34" s="5" t="s">
        <v>661</v>
      </c>
      <c r="I34" s="5" t="s">
        <v>662</v>
      </c>
      <c r="J34" s="5" t="s">
        <v>664</v>
      </c>
      <c r="K34" s="5" t="s">
        <v>682</v>
      </c>
      <c r="L34" s="5" t="s">
        <v>665</v>
      </c>
      <c r="M34" s="19" t="s">
        <v>666</v>
      </c>
      <c r="N34" s="50" t="s">
        <v>1012</v>
      </c>
      <c r="O34" s="4" t="s">
        <v>744</v>
      </c>
      <c r="P34" s="4">
        <v>1</v>
      </c>
      <c r="Q34" s="4">
        <v>1</v>
      </c>
      <c r="R34" s="4">
        <f t="shared" si="2"/>
        <v>0</v>
      </c>
      <c r="S34" s="5" t="s">
        <v>669</v>
      </c>
      <c r="T34" s="5" t="s">
        <v>36</v>
      </c>
      <c r="U34" s="5" t="s">
        <v>677</v>
      </c>
      <c r="V34" s="57" t="s">
        <v>1025</v>
      </c>
      <c r="W34" s="57" t="s">
        <v>1033</v>
      </c>
      <c r="X34" s="58" t="s">
        <v>1046</v>
      </c>
      <c r="Y34" s="58" t="s">
        <v>1047</v>
      </c>
      <c r="Z34" s="58" t="s">
        <v>1048</v>
      </c>
    </row>
    <row r="35" spans="1:27" s="11" customFormat="1" ht="20.100000000000001" customHeight="1" x14ac:dyDescent="0.3">
      <c r="A35" s="5"/>
      <c r="B35" s="5"/>
      <c r="C35" s="5"/>
      <c r="D35" s="50" t="s">
        <v>987</v>
      </c>
      <c r="E35" s="5" t="s">
        <v>660</v>
      </c>
      <c r="F35" s="5" t="s">
        <v>663</v>
      </c>
      <c r="G35" s="5" t="s">
        <v>748</v>
      </c>
      <c r="H35" s="5" t="s">
        <v>661</v>
      </c>
      <c r="I35" s="5" t="s">
        <v>662</v>
      </c>
      <c r="J35" s="5" t="s">
        <v>664</v>
      </c>
      <c r="K35" s="5" t="s">
        <v>682</v>
      </c>
      <c r="L35" s="5" t="s">
        <v>665</v>
      </c>
      <c r="M35" s="19" t="s">
        <v>666</v>
      </c>
      <c r="N35" s="50" t="s">
        <v>1012</v>
      </c>
      <c r="O35" s="4" t="s">
        <v>744</v>
      </c>
      <c r="P35" s="61">
        <v>1</v>
      </c>
      <c r="Q35" s="61"/>
      <c r="R35" s="61">
        <f t="shared" si="2"/>
        <v>1</v>
      </c>
      <c r="S35" s="5" t="s">
        <v>669</v>
      </c>
      <c r="T35" s="5" t="s">
        <v>36</v>
      </c>
      <c r="U35" s="5" t="s">
        <v>677</v>
      </c>
      <c r="V35" s="62"/>
      <c r="W35" s="62"/>
      <c r="X35" s="62"/>
      <c r="Y35" s="62"/>
      <c r="Z35" s="62"/>
    </row>
    <row r="36" spans="1:27" s="11" customFormat="1" ht="20.100000000000001" hidden="1" customHeight="1" x14ac:dyDescent="0.3">
      <c r="A36" s="5">
        <v>14</v>
      </c>
      <c r="B36" s="5" t="s">
        <v>659</v>
      </c>
      <c r="C36" s="5" t="s">
        <v>626</v>
      </c>
      <c r="D36" s="50" t="s">
        <v>1001</v>
      </c>
      <c r="E36" s="5" t="s">
        <v>470</v>
      </c>
      <c r="F36" s="5" t="s">
        <v>753</v>
      </c>
      <c r="G36" s="5" t="s">
        <v>748</v>
      </c>
      <c r="H36" s="5" t="s">
        <v>7</v>
      </c>
      <c r="I36" s="5" t="s">
        <v>499</v>
      </c>
      <c r="J36" s="5" t="s">
        <v>500</v>
      </c>
      <c r="K36" s="5" t="s">
        <v>700</v>
      </c>
      <c r="L36" s="5" t="s">
        <v>672</v>
      </c>
      <c r="M36" s="19" t="s">
        <v>710</v>
      </c>
      <c r="N36" s="50" t="s">
        <v>995</v>
      </c>
      <c r="O36" s="4" t="s">
        <v>701</v>
      </c>
      <c r="P36" s="4">
        <v>1</v>
      </c>
      <c r="Q36" s="4">
        <v>1</v>
      </c>
      <c r="R36" s="4">
        <f t="shared" si="2"/>
        <v>0</v>
      </c>
      <c r="S36" s="5" t="s">
        <v>1016</v>
      </c>
      <c r="T36" s="5" t="s">
        <v>702</v>
      </c>
      <c r="U36" s="5" t="s">
        <v>703</v>
      </c>
      <c r="V36" s="57" t="s">
        <v>1025</v>
      </c>
      <c r="W36" s="57" t="s">
        <v>1033</v>
      </c>
      <c r="X36" s="58" t="s">
        <v>1049</v>
      </c>
      <c r="Y36" s="58" t="s">
        <v>1050</v>
      </c>
      <c r="Z36" s="58" t="s">
        <v>1051</v>
      </c>
    </row>
    <row r="37" spans="1:27" s="11" customFormat="1" ht="20.100000000000001" customHeight="1" x14ac:dyDescent="0.3">
      <c r="A37" s="5">
        <v>15</v>
      </c>
      <c r="B37" s="5" t="s">
        <v>659</v>
      </c>
      <c r="C37" s="5" t="s">
        <v>626</v>
      </c>
      <c r="D37" s="50" t="s">
        <v>1002</v>
      </c>
      <c r="E37" s="5" t="s">
        <v>704</v>
      </c>
      <c r="F37" s="5" t="s">
        <v>731</v>
      </c>
      <c r="G37" s="5" t="s">
        <v>748</v>
      </c>
      <c r="H37" s="5" t="s">
        <v>7</v>
      </c>
      <c r="I37" s="5" t="s">
        <v>705</v>
      </c>
      <c r="J37" s="5" t="s">
        <v>706</v>
      </c>
      <c r="K37" s="5" t="s">
        <v>707</v>
      </c>
      <c r="L37" s="5" t="s">
        <v>672</v>
      </c>
      <c r="M37" s="19" t="s">
        <v>710</v>
      </c>
      <c r="N37" s="50" t="s">
        <v>995</v>
      </c>
      <c r="O37" s="4" t="s">
        <v>711</v>
      </c>
      <c r="P37" s="61">
        <v>1</v>
      </c>
      <c r="Q37" s="61"/>
      <c r="R37" s="61">
        <f t="shared" si="2"/>
        <v>1</v>
      </c>
      <c r="S37" s="5" t="s">
        <v>1017</v>
      </c>
      <c r="T37" s="11" t="s">
        <v>36</v>
      </c>
      <c r="U37" s="5" t="s">
        <v>713</v>
      </c>
      <c r="V37" s="62"/>
      <c r="W37" s="62"/>
      <c r="X37" s="62"/>
      <c r="Y37" s="62"/>
      <c r="Z37" s="62"/>
    </row>
    <row r="38" spans="1:27" s="11" customFormat="1" ht="20.100000000000001" hidden="1" customHeight="1" x14ac:dyDescent="0.3">
      <c r="A38" s="5">
        <v>16</v>
      </c>
      <c r="B38" s="5" t="s">
        <v>659</v>
      </c>
      <c r="C38" s="5" t="s">
        <v>626</v>
      </c>
      <c r="D38" s="50" t="s">
        <v>988</v>
      </c>
      <c r="E38" s="5" t="s">
        <v>209</v>
      </c>
      <c r="F38" s="5" t="s">
        <v>750</v>
      </c>
      <c r="G38" s="5" t="s">
        <v>748</v>
      </c>
      <c r="H38" s="5" t="s">
        <v>784</v>
      </c>
      <c r="I38" s="5" t="s">
        <v>714</v>
      </c>
      <c r="J38" s="5" t="s">
        <v>212</v>
      </c>
      <c r="K38" s="5" t="s">
        <v>715</v>
      </c>
      <c r="L38" s="5" t="s">
        <v>665</v>
      </c>
      <c r="M38" s="19" t="s">
        <v>666</v>
      </c>
      <c r="N38" s="50" t="s">
        <v>1012</v>
      </c>
      <c r="O38" s="4" t="s">
        <v>716</v>
      </c>
      <c r="P38" s="4">
        <v>1</v>
      </c>
      <c r="Q38" s="4">
        <v>1</v>
      </c>
      <c r="R38" s="4">
        <f t="shared" si="2"/>
        <v>0</v>
      </c>
      <c r="S38" s="5" t="s">
        <v>718</v>
      </c>
      <c r="T38" s="11" t="s">
        <v>719</v>
      </c>
      <c r="U38" s="5"/>
      <c r="V38" s="57" t="s">
        <v>1025</v>
      </c>
      <c r="W38" s="57" t="s">
        <v>1042</v>
      </c>
      <c r="X38" s="58" t="s">
        <v>1056</v>
      </c>
      <c r="Y38" s="58" t="s">
        <v>1057</v>
      </c>
      <c r="Z38" s="58" t="s">
        <v>1058</v>
      </c>
    </row>
    <row r="39" spans="1:27" s="11" customFormat="1" ht="20.100000000000001" customHeight="1" x14ac:dyDescent="0.3">
      <c r="A39" s="5"/>
      <c r="B39" s="5"/>
      <c r="C39" s="5"/>
      <c r="D39" s="50" t="s">
        <v>988</v>
      </c>
      <c r="E39" s="5" t="s">
        <v>209</v>
      </c>
      <c r="F39" s="5" t="s">
        <v>750</v>
      </c>
      <c r="G39" s="5" t="s">
        <v>748</v>
      </c>
      <c r="H39" s="5" t="s">
        <v>784</v>
      </c>
      <c r="I39" s="5" t="s">
        <v>714</v>
      </c>
      <c r="J39" s="5" t="s">
        <v>212</v>
      </c>
      <c r="K39" s="5" t="s">
        <v>715</v>
      </c>
      <c r="L39" s="5" t="s">
        <v>665</v>
      </c>
      <c r="M39" s="19" t="s">
        <v>666</v>
      </c>
      <c r="N39" s="50" t="s">
        <v>1012</v>
      </c>
      <c r="O39" s="4" t="s">
        <v>716</v>
      </c>
      <c r="P39" s="61">
        <v>1</v>
      </c>
      <c r="Q39" s="61"/>
      <c r="R39" s="61">
        <f t="shared" si="2"/>
        <v>1</v>
      </c>
      <c r="S39" s="5" t="s">
        <v>718</v>
      </c>
      <c r="T39" s="11" t="s">
        <v>719</v>
      </c>
      <c r="U39" s="5"/>
      <c r="V39" s="62"/>
      <c r="W39" s="62"/>
      <c r="X39" s="62"/>
      <c r="Y39" s="62"/>
      <c r="Z39" s="62"/>
    </row>
    <row r="40" spans="1:27" s="11" customFormat="1" ht="20.100000000000001" hidden="1" customHeight="1" x14ac:dyDescent="0.3">
      <c r="A40" s="5">
        <v>17</v>
      </c>
      <c r="B40" s="5" t="s">
        <v>659</v>
      </c>
      <c r="C40" s="5" t="s">
        <v>626</v>
      </c>
      <c r="D40" s="50" t="s">
        <v>989</v>
      </c>
      <c r="E40" s="5" t="s">
        <v>729</v>
      </c>
      <c r="F40" s="5" t="s">
        <v>732</v>
      </c>
      <c r="G40" s="5" t="s">
        <v>748</v>
      </c>
      <c r="H40" s="5" t="s">
        <v>578</v>
      </c>
      <c r="I40" s="5" t="s">
        <v>730</v>
      </c>
      <c r="J40" s="5" t="s">
        <v>733</v>
      </c>
      <c r="K40" s="5"/>
      <c r="L40" s="5" t="s">
        <v>665</v>
      </c>
      <c r="M40" s="19" t="s">
        <v>666</v>
      </c>
      <c r="N40" s="50" t="s">
        <v>1012</v>
      </c>
      <c r="O40" s="4" t="s">
        <v>735</v>
      </c>
      <c r="P40" s="4">
        <v>1</v>
      </c>
      <c r="Q40" s="4">
        <v>1</v>
      </c>
      <c r="R40" s="4">
        <f t="shared" si="2"/>
        <v>0</v>
      </c>
      <c r="S40" s="5" t="s">
        <v>736</v>
      </c>
      <c r="T40" s="11" t="s">
        <v>737</v>
      </c>
      <c r="U40" s="5" t="s">
        <v>713</v>
      </c>
      <c r="V40" s="57" t="s">
        <v>1025</v>
      </c>
      <c r="W40" s="57" t="s">
        <v>1063</v>
      </c>
      <c r="X40" s="58" t="s">
        <v>1072</v>
      </c>
      <c r="Y40" s="58" t="s">
        <v>1073</v>
      </c>
      <c r="Z40" s="58" t="s">
        <v>1074</v>
      </c>
    </row>
    <row r="41" spans="1:27" s="11" customFormat="1" ht="20.100000000000001" hidden="1" customHeight="1" x14ac:dyDescent="0.3">
      <c r="A41" s="5"/>
      <c r="B41" s="5" t="s">
        <v>659</v>
      </c>
      <c r="C41" s="5" t="s">
        <v>626</v>
      </c>
      <c r="D41" s="50" t="s">
        <v>990</v>
      </c>
      <c r="E41" s="5" t="s">
        <v>729</v>
      </c>
      <c r="F41" s="5" t="s">
        <v>732</v>
      </c>
      <c r="G41" s="5" t="s">
        <v>748</v>
      </c>
      <c r="H41" s="5" t="s">
        <v>578</v>
      </c>
      <c r="I41" s="5" t="s">
        <v>730</v>
      </c>
      <c r="J41" s="5" t="s">
        <v>733</v>
      </c>
      <c r="K41" s="5"/>
      <c r="L41" s="5" t="s">
        <v>665</v>
      </c>
      <c r="M41" s="19" t="s">
        <v>666</v>
      </c>
      <c r="N41" s="50" t="s">
        <v>1012</v>
      </c>
      <c r="O41" s="4" t="s">
        <v>735</v>
      </c>
      <c r="P41" s="4">
        <v>1</v>
      </c>
      <c r="Q41" s="4">
        <v>1</v>
      </c>
      <c r="R41" s="4">
        <f t="shared" si="2"/>
        <v>0</v>
      </c>
      <c r="S41" s="5" t="s">
        <v>736</v>
      </c>
      <c r="T41" s="11" t="s">
        <v>737</v>
      </c>
      <c r="U41" s="5" t="s">
        <v>560</v>
      </c>
      <c r="V41" s="57" t="s">
        <v>1025</v>
      </c>
      <c r="W41" s="57" t="s">
        <v>1033</v>
      </c>
      <c r="X41" s="58" t="s">
        <v>1075</v>
      </c>
      <c r="Y41" s="58" t="s">
        <v>1076</v>
      </c>
      <c r="Z41" s="58" t="s">
        <v>1077</v>
      </c>
    </row>
    <row r="42" spans="1:27" s="11" customFormat="1" ht="20.100000000000001" hidden="1" customHeight="1" x14ac:dyDescent="0.3">
      <c r="A42" s="5">
        <v>18</v>
      </c>
      <c r="B42" s="5" t="s">
        <v>659</v>
      </c>
      <c r="C42" s="5" t="s">
        <v>626</v>
      </c>
      <c r="D42" s="50" t="s">
        <v>970</v>
      </c>
      <c r="E42" s="5" t="s">
        <v>754</v>
      </c>
      <c r="F42" s="5" t="s">
        <v>755</v>
      </c>
      <c r="G42" s="5" t="s">
        <v>681</v>
      </c>
      <c r="H42" s="5" t="s">
        <v>7</v>
      </c>
      <c r="I42" s="5" t="s">
        <v>756</v>
      </c>
      <c r="J42" s="5" t="s">
        <v>757</v>
      </c>
      <c r="K42" s="5"/>
      <c r="L42" s="5" t="s">
        <v>672</v>
      </c>
      <c r="M42" s="19" t="s">
        <v>671</v>
      </c>
      <c r="N42" s="50" t="s">
        <v>965</v>
      </c>
      <c r="O42" s="4" t="s">
        <v>758</v>
      </c>
      <c r="P42" s="4">
        <v>1</v>
      </c>
      <c r="Q42" s="4">
        <v>1</v>
      </c>
      <c r="R42" s="4">
        <f t="shared" si="2"/>
        <v>0</v>
      </c>
      <c r="S42" s="5" t="s">
        <v>759</v>
      </c>
      <c r="T42" s="11" t="s">
        <v>760</v>
      </c>
      <c r="U42" s="5" t="s">
        <v>761</v>
      </c>
      <c r="V42" s="57" t="s">
        <v>1025</v>
      </c>
      <c r="W42" s="57" t="s">
        <v>1033</v>
      </c>
      <c r="X42" s="58" t="s">
        <v>1084</v>
      </c>
      <c r="Y42" s="58" t="s">
        <v>1085</v>
      </c>
      <c r="Z42" s="58" t="s">
        <v>1086</v>
      </c>
    </row>
    <row r="43" spans="1:27" s="11" customFormat="1" ht="20.100000000000001" hidden="1" customHeight="1" x14ac:dyDescent="0.3">
      <c r="A43" s="5">
        <v>19</v>
      </c>
      <c r="B43" s="5" t="s">
        <v>659</v>
      </c>
      <c r="C43" s="5" t="s">
        <v>626</v>
      </c>
      <c r="D43" s="50" t="s">
        <v>991</v>
      </c>
      <c r="E43" s="5" t="s">
        <v>169</v>
      </c>
      <c r="F43" s="5" t="s">
        <v>776</v>
      </c>
      <c r="G43" s="5" t="s">
        <v>681</v>
      </c>
      <c r="H43" s="5" t="s">
        <v>661</v>
      </c>
      <c r="I43" s="5" t="s">
        <v>777</v>
      </c>
      <c r="J43" s="5" t="s">
        <v>778</v>
      </c>
      <c r="K43" s="5" t="s">
        <v>779</v>
      </c>
      <c r="L43" s="5" t="s">
        <v>665</v>
      </c>
      <c r="M43" s="19" t="s">
        <v>666</v>
      </c>
      <c r="N43" s="50" t="s">
        <v>1012</v>
      </c>
      <c r="O43" s="4" t="s">
        <v>783</v>
      </c>
      <c r="P43" s="4">
        <v>1</v>
      </c>
      <c r="Q43" s="4">
        <v>1</v>
      </c>
      <c r="R43" s="4">
        <f t="shared" si="2"/>
        <v>0</v>
      </c>
      <c r="S43" s="5" t="s">
        <v>780</v>
      </c>
      <c r="T43" s="11" t="s">
        <v>782</v>
      </c>
      <c r="U43" s="5" t="s">
        <v>781</v>
      </c>
      <c r="V43" s="57" t="s">
        <v>1025</v>
      </c>
      <c r="W43" s="57" t="s">
        <v>1033</v>
      </c>
      <c r="X43" s="58" t="s">
        <v>1095</v>
      </c>
      <c r="Y43" s="58" t="s">
        <v>1096</v>
      </c>
      <c r="Z43" s="58" t="s">
        <v>1097</v>
      </c>
    </row>
    <row r="44" spans="1:27" s="11" customFormat="1" ht="20.100000000000001" hidden="1" customHeight="1" x14ac:dyDescent="0.3">
      <c r="A44" s="5">
        <v>20</v>
      </c>
      <c r="B44" s="5" t="s">
        <v>659</v>
      </c>
      <c r="C44" s="5" t="s">
        <v>626</v>
      </c>
      <c r="D44" s="50" t="s">
        <v>992</v>
      </c>
      <c r="E44" s="5" t="s">
        <v>253</v>
      </c>
      <c r="F44" s="5" t="s">
        <v>785</v>
      </c>
      <c r="G44" s="5" t="s">
        <v>681</v>
      </c>
      <c r="H44" s="5" t="s">
        <v>578</v>
      </c>
      <c r="I44" s="5" t="s">
        <v>786</v>
      </c>
      <c r="J44" s="5" t="s">
        <v>787</v>
      </c>
      <c r="K44" s="5" t="s">
        <v>788</v>
      </c>
      <c r="L44" s="5" t="s">
        <v>665</v>
      </c>
      <c r="M44" s="19" t="s">
        <v>666</v>
      </c>
      <c r="N44" s="50" t="s">
        <v>1012</v>
      </c>
      <c r="O44" s="4" t="s">
        <v>789</v>
      </c>
      <c r="P44" s="4">
        <v>1</v>
      </c>
      <c r="Q44" s="4">
        <v>1</v>
      </c>
      <c r="R44" s="4">
        <f t="shared" si="2"/>
        <v>0</v>
      </c>
      <c r="S44" s="5" t="s">
        <v>945</v>
      </c>
      <c r="T44" s="11" t="s">
        <v>790</v>
      </c>
      <c r="U44" s="5" t="s">
        <v>791</v>
      </c>
      <c r="V44" s="57" t="s">
        <v>1025</v>
      </c>
      <c r="W44" s="57" t="s">
        <v>1042</v>
      </c>
      <c r="X44" s="58" t="s">
        <v>1098</v>
      </c>
      <c r="Y44" s="58" t="s">
        <v>1099</v>
      </c>
      <c r="Z44" s="58" t="s">
        <v>1100</v>
      </c>
      <c r="AA44" s="11" t="s">
        <v>1112</v>
      </c>
    </row>
    <row r="45" spans="1:27" s="11" customFormat="1" ht="20.100000000000001" hidden="1" customHeight="1" x14ac:dyDescent="0.3">
      <c r="A45" s="5"/>
      <c r="B45" s="5"/>
      <c r="C45" s="5"/>
      <c r="D45" s="50" t="s">
        <v>992</v>
      </c>
      <c r="E45" s="5" t="s">
        <v>253</v>
      </c>
      <c r="F45" s="5" t="s">
        <v>785</v>
      </c>
      <c r="G45" s="5" t="s">
        <v>681</v>
      </c>
      <c r="H45" s="5" t="s">
        <v>578</v>
      </c>
      <c r="I45" s="5" t="s">
        <v>786</v>
      </c>
      <c r="J45" s="5" t="s">
        <v>787</v>
      </c>
      <c r="K45" s="5" t="s">
        <v>788</v>
      </c>
      <c r="L45" s="5" t="s">
        <v>665</v>
      </c>
      <c r="M45" s="19" t="s">
        <v>666</v>
      </c>
      <c r="N45" s="50" t="s">
        <v>1012</v>
      </c>
      <c r="O45" s="4" t="s">
        <v>789</v>
      </c>
      <c r="P45" s="4">
        <v>1</v>
      </c>
      <c r="Q45" s="4">
        <v>1</v>
      </c>
      <c r="R45" s="4">
        <f t="shared" si="2"/>
        <v>0</v>
      </c>
      <c r="S45" s="5" t="s">
        <v>945</v>
      </c>
      <c r="T45" s="11" t="s">
        <v>790</v>
      </c>
      <c r="U45" s="5" t="s">
        <v>791</v>
      </c>
      <c r="V45" s="57" t="s">
        <v>1025</v>
      </c>
      <c r="W45" s="57" t="s">
        <v>1042</v>
      </c>
      <c r="X45" s="58" t="s">
        <v>1101</v>
      </c>
      <c r="Y45" s="58" t="s">
        <v>1102</v>
      </c>
      <c r="Z45" s="58" t="s">
        <v>1103</v>
      </c>
      <c r="AA45" s="11" t="s">
        <v>1112</v>
      </c>
    </row>
    <row r="46" spans="1:27" s="11" customFormat="1" ht="20.100000000000001" hidden="1" customHeight="1" x14ac:dyDescent="0.3">
      <c r="A46" s="5"/>
      <c r="B46" s="5"/>
      <c r="C46" s="5"/>
      <c r="D46" s="50" t="s">
        <v>992</v>
      </c>
      <c r="E46" s="5" t="s">
        <v>253</v>
      </c>
      <c r="F46" s="5" t="s">
        <v>785</v>
      </c>
      <c r="G46" s="5" t="s">
        <v>681</v>
      </c>
      <c r="H46" s="5" t="s">
        <v>578</v>
      </c>
      <c r="I46" s="5" t="s">
        <v>786</v>
      </c>
      <c r="J46" s="5" t="s">
        <v>787</v>
      </c>
      <c r="K46" s="5" t="s">
        <v>788</v>
      </c>
      <c r="L46" s="5" t="s">
        <v>665</v>
      </c>
      <c r="M46" s="19" t="s">
        <v>666</v>
      </c>
      <c r="N46" s="50" t="s">
        <v>1012</v>
      </c>
      <c r="O46" s="4" t="s">
        <v>789</v>
      </c>
      <c r="P46" s="4">
        <v>1</v>
      </c>
      <c r="Q46" s="4">
        <v>1</v>
      </c>
      <c r="R46" s="4">
        <f t="shared" si="2"/>
        <v>0</v>
      </c>
      <c r="S46" s="5" t="s">
        <v>945</v>
      </c>
      <c r="T46" s="11" t="s">
        <v>790</v>
      </c>
      <c r="U46" s="5" t="s">
        <v>791</v>
      </c>
      <c r="V46" s="57" t="s">
        <v>1104</v>
      </c>
      <c r="W46" s="57" t="s">
        <v>1105</v>
      </c>
      <c r="X46" s="58" t="s">
        <v>1106</v>
      </c>
      <c r="Y46" s="58" t="s">
        <v>1107</v>
      </c>
      <c r="Z46" s="58" t="s">
        <v>1108</v>
      </c>
      <c r="AA46" s="11" t="s">
        <v>1113</v>
      </c>
    </row>
    <row r="47" spans="1:27" s="11" customFormat="1" ht="20.100000000000001" hidden="1" customHeight="1" x14ac:dyDescent="0.3">
      <c r="A47" s="5"/>
      <c r="B47" s="5"/>
      <c r="C47" s="5"/>
      <c r="D47" s="50" t="s">
        <v>992</v>
      </c>
      <c r="E47" s="5" t="s">
        <v>253</v>
      </c>
      <c r="F47" s="5" t="s">
        <v>785</v>
      </c>
      <c r="G47" s="5" t="s">
        <v>681</v>
      </c>
      <c r="H47" s="5" t="s">
        <v>578</v>
      </c>
      <c r="I47" s="5" t="s">
        <v>786</v>
      </c>
      <c r="J47" s="5" t="s">
        <v>787</v>
      </c>
      <c r="K47" s="5" t="s">
        <v>788</v>
      </c>
      <c r="L47" s="5" t="s">
        <v>665</v>
      </c>
      <c r="M47" s="19" t="s">
        <v>666</v>
      </c>
      <c r="N47" s="50" t="s">
        <v>1012</v>
      </c>
      <c r="O47" s="4" t="s">
        <v>789</v>
      </c>
      <c r="P47" s="4">
        <v>1</v>
      </c>
      <c r="Q47" s="4">
        <v>1</v>
      </c>
      <c r="R47" s="4">
        <f t="shared" si="2"/>
        <v>0</v>
      </c>
      <c r="S47" s="5" t="s">
        <v>945</v>
      </c>
      <c r="T47" s="11" t="s">
        <v>790</v>
      </c>
      <c r="U47" s="5" t="s">
        <v>791</v>
      </c>
      <c r="V47" s="57" t="s">
        <v>1025</v>
      </c>
      <c r="W47" s="57" t="s">
        <v>1033</v>
      </c>
      <c r="X47" s="58" t="s">
        <v>1109</v>
      </c>
      <c r="Y47" s="58" t="s">
        <v>1110</v>
      </c>
      <c r="Z47" s="58" t="s">
        <v>1111</v>
      </c>
      <c r="AA47" s="11" t="s">
        <v>1113</v>
      </c>
    </row>
    <row r="48" spans="1:27" s="11" customFormat="1" ht="20.100000000000001" hidden="1" customHeight="1" x14ac:dyDescent="0.3">
      <c r="A48" s="5">
        <v>21</v>
      </c>
      <c r="B48" s="5" t="s">
        <v>659</v>
      </c>
      <c r="C48" s="5" t="s">
        <v>626</v>
      </c>
      <c r="D48" s="50" t="s">
        <v>971</v>
      </c>
      <c r="E48" s="5" t="s">
        <v>235</v>
      </c>
      <c r="F48" s="5" t="s">
        <v>798</v>
      </c>
      <c r="G48" s="5" t="s">
        <v>681</v>
      </c>
      <c r="H48" s="5" t="s">
        <v>7</v>
      </c>
      <c r="I48" s="5" t="s">
        <v>799</v>
      </c>
      <c r="J48" s="5" t="s">
        <v>249</v>
      </c>
      <c r="K48" s="5" t="s">
        <v>800</v>
      </c>
      <c r="L48" s="5" t="s">
        <v>672</v>
      </c>
      <c r="M48" s="19" t="s">
        <v>671</v>
      </c>
      <c r="N48" s="50" t="s">
        <v>965</v>
      </c>
      <c r="O48" s="4" t="s">
        <v>801</v>
      </c>
      <c r="P48" s="4">
        <v>1</v>
      </c>
      <c r="Q48" s="4">
        <v>1</v>
      </c>
      <c r="R48" s="4">
        <f t="shared" si="2"/>
        <v>0</v>
      </c>
      <c r="S48" s="5" t="s">
        <v>959</v>
      </c>
      <c r="T48" s="5" t="s">
        <v>36</v>
      </c>
      <c r="U48" s="5" t="s">
        <v>802</v>
      </c>
      <c r="V48" s="57" t="s">
        <v>1114</v>
      </c>
      <c r="W48" s="57" t="s">
        <v>1115</v>
      </c>
      <c r="X48" s="58" t="s">
        <v>1116</v>
      </c>
      <c r="Y48" s="58" t="s">
        <v>1117</v>
      </c>
      <c r="Z48" s="58" t="s">
        <v>1118</v>
      </c>
    </row>
    <row r="49" spans="1:26" s="11" customFormat="1" ht="20.100000000000001" hidden="1" customHeight="1" x14ac:dyDescent="0.3">
      <c r="A49" s="5"/>
      <c r="B49" s="5"/>
      <c r="C49" s="5"/>
      <c r="D49" s="50" t="s">
        <v>971</v>
      </c>
      <c r="E49" s="5" t="s">
        <v>235</v>
      </c>
      <c r="F49" s="5" t="s">
        <v>798</v>
      </c>
      <c r="G49" s="5" t="s">
        <v>681</v>
      </c>
      <c r="H49" s="5" t="s">
        <v>7</v>
      </c>
      <c r="I49" s="5" t="s">
        <v>799</v>
      </c>
      <c r="J49" s="5" t="s">
        <v>249</v>
      </c>
      <c r="K49" s="5" t="s">
        <v>800</v>
      </c>
      <c r="L49" s="5" t="s">
        <v>672</v>
      </c>
      <c r="M49" s="19" t="s">
        <v>671</v>
      </c>
      <c r="N49" s="50" t="s">
        <v>965</v>
      </c>
      <c r="O49" s="4" t="s">
        <v>801</v>
      </c>
      <c r="P49" s="4">
        <v>1</v>
      </c>
      <c r="Q49" s="4">
        <v>1</v>
      </c>
      <c r="R49" s="4">
        <f t="shared" si="2"/>
        <v>0</v>
      </c>
      <c r="S49" s="5" t="s">
        <v>959</v>
      </c>
      <c r="T49" s="5" t="s">
        <v>36</v>
      </c>
      <c r="U49" s="5" t="s">
        <v>802</v>
      </c>
      <c r="V49" s="57" t="s">
        <v>1025</v>
      </c>
      <c r="W49" s="57" t="s">
        <v>1042</v>
      </c>
      <c r="X49" s="58" t="s">
        <v>1119</v>
      </c>
      <c r="Y49" s="58" t="s">
        <v>1120</v>
      </c>
      <c r="Z49" s="58" t="s">
        <v>1121</v>
      </c>
    </row>
    <row r="50" spans="1:26" s="11" customFormat="1" ht="20.100000000000001" hidden="1" customHeight="1" x14ac:dyDescent="0.3">
      <c r="A50" s="5">
        <v>22</v>
      </c>
      <c r="B50" s="5" t="s">
        <v>659</v>
      </c>
      <c r="C50" s="5" t="s">
        <v>626</v>
      </c>
      <c r="D50" s="50" t="s">
        <v>993</v>
      </c>
      <c r="E50" s="5" t="s">
        <v>301</v>
      </c>
      <c r="F50" s="5" t="s">
        <v>813</v>
      </c>
      <c r="G50" s="5" t="s">
        <v>681</v>
      </c>
      <c r="H50" s="5" t="s">
        <v>7</v>
      </c>
      <c r="I50" s="5" t="s">
        <v>814</v>
      </c>
      <c r="J50" s="5" t="s">
        <v>815</v>
      </c>
      <c r="K50" s="5" t="s">
        <v>816</v>
      </c>
      <c r="L50" s="5" t="s">
        <v>665</v>
      </c>
      <c r="M50" s="19" t="s">
        <v>666</v>
      </c>
      <c r="N50" s="50" t="s">
        <v>1012</v>
      </c>
      <c r="O50" s="4" t="s">
        <v>817</v>
      </c>
      <c r="P50" s="4">
        <v>1</v>
      </c>
      <c r="Q50" s="4">
        <v>1</v>
      </c>
      <c r="R50" s="4">
        <f t="shared" si="2"/>
        <v>0</v>
      </c>
      <c r="S50" s="5" t="s">
        <v>809</v>
      </c>
      <c r="T50" s="5" t="s">
        <v>818</v>
      </c>
      <c r="U50" s="5" t="s">
        <v>699</v>
      </c>
      <c r="V50" s="57" t="s">
        <v>1087</v>
      </c>
      <c r="W50" s="57" t="s">
        <v>1088</v>
      </c>
      <c r="X50" s="58" t="s">
        <v>1125</v>
      </c>
      <c r="Y50" s="58" t="s">
        <v>1126</v>
      </c>
      <c r="Z50" s="58" t="s">
        <v>1127</v>
      </c>
    </row>
    <row r="51" spans="1:26" s="11" customFormat="1" ht="20.100000000000001" hidden="1" customHeight="1" x14ac:dyDescent="0.3">
      <c r="A51" s="5"/>
      <c r="B51" s="5"/>
      <c r="C51" s="5"/>
      <c r="D51" s="50" t="s">
        <v>993</v>
      </c>
      <c r="E51" s="5" t="s">
        <v>301</v>
      </c>
      <c r="F51" s="5" t="s">
        <v>813</v>
      </c>
      <c r="G51" s="5" t="s">
        <v>681</v>
      </c>
      <c r="H51" s="5" t="s">
        <v>7</v>
      </c>
      <c r="I51" s="5" t="s">
        <v>814</v>
      </c>
      <c r="J51" s="5" t="s">
        <v>815</v>
      </c>
      <c r="K51" s="5" t="s">
        <v>816</v>
      </c>
      <c r="L51" s="5" t="s">
        <v>665</v>
      </c>
      <c r="M51" s="19" t="s">
        <v>666</v>
      </c>
      <c r="N51" s="50" t="s">
        <v>1012</v>
      </c>
      <c r="O51" s="4" t="s">
        <v>817</v>
      </c>
      <c r="P51" s="4">
        <v>1</v>
      </c>
      <c r="Q51" s="4">
        <v>1</v>
      </c>
      <c r="R51" s="4">
        <f t="shared" si="2"/>
        <v>0</v>
      </c>
      <c r="S51" s="5" t="s">
        <v>809</v>
      </c>
      <c r="T51" s="5" t="s">
        <v>818</v>
      </c>
      <c r="U51" s="5" t="s">
        <v>699</v>
      </c>
      <c r="V51" s="57" t="s">
        <v>1025</v>
      </c>
      <c r="W51" s="57" t="s">
        <v>1128</v>
      </c>
      <c r="X51" s="58" t="s">
        <v>1129</v>
      </c>
      <c r="Y51" s="58" t="s">
        <v>1130</v>
      </c>
      <c r="Z51" s="58" t="s">
        <v>1131</v>
      </c>
    </row>
    <row r="52" spans="1:26" s="11" customFormat="1" ht="20.100000000000001" hidden="1" customHeight="1" x14ac:dyDescent="0.3">
      <c r="A52" s="5"/>
      <c r="B52" s="5"/>
      <c r="C52" s="5"/>
      <c r="D52" s="50" t="s">
        <v>993</v>
      </c>
      <c r="E52" s="5" t="s">
        <v>301</v>
      </c>
      <c r="F52" s="5" t="s">
        <v>813</v>
      </c>
      <c r="G52" s="5" t="s">
        <v>681</v>
      </c>
      <c r="H52" s="5" t="s">
        <v>7</v>
      </c>
      <c r="I52" s="5" t="s">
        <v>814</v>
      </c>
      <c r="J52" s="5" t="s">
        <v>815</v>
      </c>
      <c r="K52" s="5" t="s">
        <v>816</v>
      </c>
      <c r="L52" s="5" t="s">
        <v>665</v>
      </c>
      <c r="M52" s="19" t="s">
        <v>666</v>
      </c>
      <c r="N52" s="50" t="s">
        <v>1012</v>
      </c>
      <c r="O52" s="4" t="s">
        <v>817</v>
      </c>
      <c r="P52" s="4">
        <v>1</v>
      </c>
      <c r="Q52" s="4">
        <v>1</v>
      </c>
      <c r="R52" s="4">
        <f t="shared" si="2"/>
        <v>0</v>
      </c>
      <c r="S52" s="5" t="s">
        <v>809</v>
      </c>
      <c r="T52" s="5" t="s">
        <v>818</v>
      </c>
      <c r="U52" s="5" t="s">
        <v>699</v>
      </c>
      <c r="V52" s="57" t="s">
        <v>1025</v>
      </c>
      <c r="W52" s="57" t="s">
        <v>1042</v>
      </c>
      <c r="X52" s="58" t="s">
        <v>1132</v>
      </c>
      <c r="Y52" s="58" t="s">
        <v>1133</v>
      </c>
      <c r="Z52" s="58" t="s">
        <v>1134</v>
      </c>
    </row>
    <row r="53" spans="1:26" s="11" customFormat="1" ht="20.100000000000001" hidden="1" customHeight="1" x14ac:dyDescent="0.3">
      <c r="A53" s="5"/>
      <c r="B53" s="5"/>
      <c r="C53" s="5"/>
      <c r="D53" s="50" t="s">
        <v>993</v>
      </c>
      <c r="E53" s="5" t="s">
        <v>301</v>
      </c>
      <c r="F53" s="5" t="s">
        <v>813</v>
      </c>
      <c r="G53" s="5" t="s">
        <v>681</v>
      </c>
      <c r="H53" s="5" t="s">
        <v>7</v>
      </c>
      <c r="I53" s="5" t="s">
        <v>814</v>
      </c>
      <c r="J53" s="5" t="s">
        <v>815</v>
      </c>
      <c r="K53" s="5" t="s">
        <v>816</v>
      </c>
      <c r="L53" s="5" t="s">
        <v>665</v>
      </c>
      <c r="M53" s="19" t="s">
        <v>666</v>
      </c>
      <c r="N53" s="50" t="s">
        <v>1012</v>
      </c>
      <c r="O53" s="4" t="s">
        <v>817</v>
      </c>
      <c r="P53" s="4">
        <v>1</v>
      </c>
      <c r="Q53" s="4">
        <v>1</v>
      </c>
      <c r="R53" s="4">
        <f t="shared" si="2"/>
        <v>0</v>
      </c>
      <c r="S53" s="5" t="s">
        <v>809</v>
      </c>
      <c r="T53" s="5" t="s">
        <v>818</v>
      </c>
      <c r="U53" s="5" t="s">
        <v>699</v>
      </c>
      <c r="V53" s="57" t="s">
        <v>1025</v>
      </c>
      <c r="W53" s="57" t="s">
        <v>1026</v>
      </c>
      <c r="X53" s="58" t="s">
        <v>1135</v>
      </c>
      <c r="Y53" s="58" t="s">
        <v>1136</v>
      </c>
      <c r="Z53" s="58" t="s">
        <v>1137</v>
      </c>
    </row>
    <row r="54" spans="1:26" s="11" customFormat="1" ht="20.100000000000001" hidden="1" customHeight="1" x14ac:dyDescent="0.3">
      <c r="A54" s="5">
        <v>23</v>
      </c>
      <c r="B54" s="5" t="s">
        <v>659</v>
      </c>
      <c r="C54" s="5" t="s">
        <v>626</v>
      </c>
      <c r="D54" s="50" t="s">
        <v>972</v>
      </c>
      <c r="E54" s="5" t="s">
        <v>831</v>
      </c>
      <c r="F54" s="5" t="s">
        <v>832</v>
      </c>
      <c r="G54" s="5" t="s">
        <v>681</v>
      </c>
      <c r="H54" s="5" t="s">
        <v>7</v>
      </c>
      <c r="I54" s="5" t="s">
        <v>833</v>
      </c>
      <c r="J54" s="5" t="s">
        <v>834</v>
      </c>
      <c r="K54" s="5"/>
      <c r="L54" s="5" t="s">
        <v>672</v>
      </c>
      <c r="M54" s="19" t="s">
        <v>671</v>
      </c>
      <c r="N54" s="50" t="s">
        <v>965</v>
      </c>
      <c r="O54" s="4" t="s">
        <v>835</v>
      </c>
      <c r="P54" s="4">
        <v>1</v>
      </c>
      <c r="Q54" s="4">
        <v>1</v>
      </c>
      <c r="R54" s="4">
        <f t="shared" si="2"/>
        <v>0</v>
      </c>
      <c r="S54" s="5" t="s">
        <v>836</v>
      </c>
      <c r="T54" s="5" t="s">
        <v>838</v>
      </c>
      <c r="U54" s="5" t="s">
        <v>837</v>
      </c>
      <c r="V54" s="57" t="s">
        <v>1025</v>
      </c>
      <c r="W54" s="57" t="s">
        <v>1033</v>
      </c>
      <c r="X54" s="58" t="s">
        <v>1148</v>
      </c>
      <c r="Y54" s="58" t="s">
        <v>1149</v>
      </c>
      <c r="Z54" s="58" t="s">
        <v>1150</v>
      </c>
    </row>
    <row r="55" spans="1:26" s="11" customFormat="1" ht="20.100000000000001" hidden="1" customHeight="1" x14ac:dyDescent="0.3">
      <c r="A55" s="5"/>
      <c r="B55" s="5"/>
      <c r="C55" s="5"/>
      <c r="D55" s="50" t="s">
        <v>972</v>
      </c>
      <c r="E55" s="5" t="s">
        <v>831</v>
      </c>
      <c r="F55" s="5" t="s">
        <v>832</v>
      </c>
      <c r="G55" s="5" t="s">
        <v>681</v>
      </c>
      <c r="H55" s="5" t="s">
        <v>7</v>
      </c>
      <c r="I55" s="5" t="s">
        <v>833</v>
      </c>
      <c r="J55" s="5" t="s">
        <v>834</v>
      </c>
      <c r="K55" s="5"/>
      <c r="L55" s="5" t="s">
        <v>672</v>
      </c>
      <c r="M55" s="19" t="s">
        <v>671</v>
      </c>
      <c r="N55" s="50" t="s">
        <v>965</v>
      </c>
      <c r="O55" s="4" t="s">
        <v>835</v>
      </c>
      <c r="P55" s="4">
        <v>1</v>
      </c>
      <c r="Q55" s="4">
        <v>1</v>
      </c>
      <c r="R55" s="4">
        <f t="shared" si="2"/>
        <v>0</v>
      </c>
      <c r="S55" s="5" t="s">
        <v>836</v>
      </c>
      <c r="T55" s="5" t="s">
        <v>838</v>
      </c>
      <c r="U55" s="5" t="s">
        <v>837</v>
      </c>
      <c r="V55" s="57" t="s">
        <v>1025</v>
      </c>
      <c r="W55" s="57" t="s">
        <v>1042</v>
      </c>
      <c r="X55" s="58" t="s">
        <v>1151</v>
      </c>
      <c r="Y55" s="58" t="s">
        <v>1152</v>
      </c>
      <c r="Z55" s="58" t="s">
        <v>1153</v>
      </c>
    </row>
    <row r="56" spans="1:26" s="11" customFormat="1" ht="20.100000000000001" hidden="1" customHeight="1" x14ac:dyDescent="0.3">
      <c r="A56" s="5">
        <v>24</v>
      </c>
      <c r="B56" s="5" t="s">
        <v>78</v>
      </c>
      <c r="C56" s="5" t="s">
        <v>80</v>
      </c>
      <c r="D56" s="50" t="s">
        <v>973</v>
      </c>
      <c r="E56" s="5" t="s">
        <v>886</v>
      </c>
      <c r="F56" s="5" t="s">
        <v>887</v>
      </c>
      <c r="G56" s="5" t="s">
        <v>681</v>
      </c>
      <c r="H56" s="5" t="s">
        <v>7</v>
      </c>
      <c r="I56" s="5" t="s">
        <v>888</v>
      </c>
      <c r="J56" s="5" t="s">
        <v>889</v>
      </c>
      <c r="K56" s="5" t="s">
        <v>890</v>
      </c>
      <c r="L56" s="5" t="s">
        <v>672</v>
      </c>
      <c r="M56" s="19" t="s">
        <v>671</v>
      </c>
      <c r="N56" s="50" t="s">
        <v>965</v>
      </c>
      <c r="O56" s="4" t="s">
        <v>891</v>
      </c>
      <c r="P56" s="4">
        <v>1</v>
      </c>
      <c r="Q56" s="4">
        <v>1</v>
      </c>
      <c r="R56" s="4">
        <f t="shared" si="2"/>
        <v>0</v>
      </c>
      <c r="S56" s="5" t="s">
        <v>946</v>
      </c>
      <c r="T56" s="5" t="s">
        <v>760</v>
      </c>
      <c r="U56" s="5" t="s">
        <v>699</v>
      </c>
      <c r="V56" s="57" t="s">
        <v>1224</v>
      </c>
      <c r="W56" s="57" t="s">
        <v>1225</v>
      </c>
      <c r="X56" s="59" t="s">
        <v>1226</v>
      </c>
      <c r="Y56" s="60" t="s">
        <v>1227</v>
      </c>
      <c r="Z56" s="58" t="s">
        <v>1228</v>
      </c>
    </row>
    <row r="57" spans="1:26" s="11" customFormat="1" ht="20.100000000000001" hidden="1" customHeight="1" x14ac:dyDescent="0.3">
      <c r="A57" s="5"/>
      <c r="B57" s="5"/>
      <c r="C57" s="5"/>
      <c r="D57" s="50" t="s">
        <v>973</v>
      </c>
      <c r="E57" s="5" t="s">
        <v>886</v>
      </c>
      <c r="F57" s="5" t="s">
        <v>887</v>
      </c>
      <c r="G57" s="5" t="s">
        <v>681</v>
      </c>
      <c r="H57" s="5" t="s">
        <v>7</v>
      </c>
      <c r="I57" s="5" t="s">
        <v>888</v>
      </c>
      <c r="J57" s="5" t="s">
        <v>889</v>
      </c>
      <c r="K57" s="5" t="s">
        <v>890</v>
      </c>
      <c r="L57" s="5" t="s">
        <v>672</v>
      </c>
      <c r="M57" s="19" t="s">
        <v>671</v>
      </c>
      <c r="N57" s="50" t="s">
        <v>965</v>
      </c>
      <c r="O57" s="4" t="s">
        <v>891</v>
      </c>
      <c r="P57" s="4">
        <v>1</v>
      </c>
      <c r="Q57" s="4">
        <v>1</v>
      </c>
      <c r="R57" s="4">
        <f t="shared" si="2"/>
        <v>0</v>
      </c>
      <c r="S57" s="5" t="s">
        <v>946</v>
      </c>
      <c r="T57" s="5" t="s">
        <v>760</v>
      </c>
      <c r="U57" s="5" t="s">
        <v>699</v>
      </c>
      <c r="V57" s="57" t="s">
        <v>1025</v>
      </c>
      <c r="W57" s="57" t="s">
        <v>1165</v>
      </c>
      <c r="X57" s="59" t="s">
        <v>1229</v>
      </c>
      <c r="Y57" s="60" t="s">
        <v>1230</v>
      </c>
      <c r="Z57" s="58" t="s">
        <v>1231</v>
      </c>
    </row>
    <row r="58" spans="1:26" s="11" customFormat="1" ht="20.100000000000001" hidden="1" customHeight="1" x14ac:dyDescent="0.3">
      <c r="A58" s="5">
        <v>25</v>
      </c>
      <c r="B58" s="5" t="s">
        <v>659</v>
      </c>
      <c r="C58" s="5" t="s">
        <v>637</v>
      </c>
      <c r="D58" s="50" t="s">
        <v>974</v>
      </c>
      <c r="E58" s="5" t="s">
        <v>283</v>
      </c>
      <c r="F58" s="5" t="s">
        <v>291</v>
      </c>
      <c r="G58" s="5" t="s">
        <v>681</v>
      </c>
      <c r="H58" s="5" t="s">
        <v>7</v>
      </c>
      <c r="I58" s="5" t="s">
        <v>289</v>
      </c>
      <c r="J58" s="5" t="s">
        <v>285</v>
      </c>
      <c r="K58" s="5" t="s">
        <v>859</v>
      </c>
      <c r="L58" s="5" t="s">
        <v>657</v>
      </c>
      <c r="M58" s="19" t="s">
        <v>656</v>
      </c>
      <c r="N58" s="50" t="s">
        <v>965</v>
      </c>
      <c r="O58" s="4" t="s">
        <v>954</v>
      </c>
      <c r="P58" s="4">
        <v>1</v>
      </c>
      <c r="Q58" s="4">
        <v>1</v>
      </c>
      <c r="R58" s="4">
        <f t="shared" si="2"/>
        <v>0</v>
      </c>
      <c r="S58" s="5" t="s">
        <v>955</v>
      </c>
      <c r="T58" s="5" t="s">
        <v>957</v>
      </c>
      <c r="U58" s="5" t="s">
        <v>956</v>
      </c>
      <c r="V58" s="57" t="s">
        <v>1025</v>
      </c>
      <c r="W58" s="57" t="s">
        <v>1165</v>
      </c>
      <c r="X58" s="58" t="s">
        <v>1172</v>
      </c>
      <c r="Y58" s="58" t="s">
        <v>1173</v>
      </c>
      <c r="Z58" s="58" t="s">
        <v>1174</v>
      </c>
    </row>
    <row r="59" spans="1:26" s="11" customFormat="1" ht="20.100000000000001" hidden="1" customHeight="1" x14ac:dyDescent="0.3">
      <c r="A59" s="5"/>
      <c r="B59" s="5"/>
      <c r="C59" s="5"/>
      <c r="D59" s="50" t="s">
        <v>974</v>
      </c>
      <c r="E59" s="5" t="s">
        <v>283</v>
      </c>
      <c r="F59" s="5" t="s">
        <v>291</v>
      </c>
      <c r="G59" s="5" t="s">
        <v>681</v>
      </c>
      <c r="H59" s="5" t="s">
        <v>7</v>
      </c>
      <c r="I59" s="5" t="s">
        <v>289</v>
      </c>
      <c r="J59" s="5" t="s">
        <v>285</v>
      </c>
      <c r="K59" s="5" t="s">
        <v>859</v>
      </c>
      <c r="L59" s="5" t="s">
        <v>657</v>
      </c>
      <c r="M59" s="19" t="s">
        <v>656</v>
      </c>
      <c r="N59" s="50" t="s">
        <v>965</v>
      </c>
      <c r="O59" s="4" t="s">
        <v>954</v>
      </c>
      <c r="P59" s="4">
        <v>1</v>
      </c>
      <c r="Q59" s="4">
        <v>1</v>
      </c>
      <c r="R59" s="4">
        <f t="shared" si="2"/>
        <v>0</v>
      </c>
      <c r="S59" s="5" t="s">
        <v>955</v>
      </c>
      <c r="T59" s="5" t="s">
        <v>957</v>
      </c>
      <c r="U59" s="5" t="s">
        <v>956</v>
      </c>
      <c r="V59" s="57" t="s">
        <v>1025</v>
      </c>
      <c r="W59" s="57" t="s">
        <v>1175</v>
      </c>
      <c r="X59" s="58" t="s">
        <v>1176</v>
      </c>
      <c r="Y59" s="58" t="s">
        <v>1177</v>
      </c>
      <c r="Z59" s="58" t="s">
        <v>1178</v>
      </c>
    </row>
    <row r="60" spans="1:26" s="11" customFormat="1" ht="20.100000000000001" hidden="1" customHeight="1" x14ac:dyDescent="0.3">
      <c r="A60" s="5"/>
      <c r="B60" s="5" t="s">
        <v>659</v>
      </c>
      <c r="C60" s="5" t="s">
        <v>637</v>
      </c>
      <c r="D60" s="50" t="s">
        <v>1004</v>
      </c>
      <c r="E60" s="5" t="s">
        <v>283</v>
      </c>
      <c r="F60" s="5" t="s">
        <v>291</v>
      </c>
      <c r="G60" s="5" t="s">
        <v>681</v>
      </c>
      <c r="H60" s="5" t="s">
        <v>7</v>
      </c>
      <c r="I60" s="5" t="s">
        <v>289</v>
      </c>
      <c r="J60" s="5" t="s">
        <v>285</v>
      </c>
      <c r="K60" s="5" t="s">
        <v>859</v>
      </c>
      <c r="L60" s="5" t="s">
        <v>665</v>
      </c>
      <c r="M60" s="19" t="s">
        <v>880</v>
      </c>
      <c r="N60" s="50" t="s">
        <v>1009</v>
      </c>
      <c r="O60" s="4" t="s">
        <v>958</v>
      </c>
      <c r="P60" s="4">
        <v>1</v>
      </c>
      <c r="Q60" s="4">
        <v>1</v>
      </c>
      <c r="R60" s="4">
        <f t="shared" si="2"/>
        <v>0</v>
      </c>
      <c r="S60" s="5" t="s">
        <v>955</v>
      </c>
      <c r="T60" s="5" t="s">
        <v>957</v>
      </c>
      <c r="U60" s="5" t="s">
        <v>956</v>
      </c>
      <c r="V60" s="57" t="s">
        <v>1025</v>
      </c>
      <c r="W60" s="57" t="s">
        <v>1033</v>
      </c>
      <c r="X60" s="58" t="s">
        <v>1179</v>
      </c>
      <c r="Y60" s="58" t="s">
        <v>1180</v>
      </c>
      <c r="Z60" s="58" t="s">
        <v>1181</v>
      </c>
    </row>
    <row r="61" spans="1:26" s="11" customFormat="1" ht="20.100000000000001" hidden="1" customHeight="1" x14ac:dyDescent="0.3">
      <c r="A61" s="5"/>
      <c r="B61" s="5"/>
      <c r="C61" s="5"/>
      <c r="D61" s="50" t="s">
        <v>1004</v>
      </c>
      <c r="E61" s="5" t="s">
        <v>283</v>
      </c>
      <c r="F61" s="5" t="s">
        <v>291</v>
      </c>
      <c r="G61" s="5" t="s">
        <v>681</v>
      </c>
      <c r="H61" s="5" t="s">
        <v>7</v>
      </c>
      <c r="I61" s="5" t="s">
        <v>289</v>
      </c>
      <c r="J61" s="5" t="s">
        <v>285</v>
      </c>
      <c r="K61" s="5" t="s">
        <v>859</v>
      </c>
      <c r="L61" s="5" t="s">
        <v>665</v>
      </c>
      <c r="M61" s="19" t="s">
        <v>880</v>
      </c>
      <c r="N61" s="50" t="s">
        <v>1009</v>
      </c>
      <c r="O61" s="4" t="s">
        <v>958</v>
      </c>
      <c r="P61" s="4">
        <v>1</v>
      </c>
      <c r="Q61" s="4">
        <v>1</v>
      </c>
      <c r="R61" s="4">
        <f t="shared" si="2"/>
        <v>0</v>
      </c>
      <c r="S61" s="5" t="s">
        <v>955</v>
      </c>
      <c r="T61" s="5" t="s">
        <v>957</v>
      </c>
      <c r="U61" s="5" t="s">
        <v>956</v>
      </c>
      <c r="V61" s="57" t="s">
        <v>1025</v>
      </c>
      <c r="W61" s="57" t="s">
        <v>1042</v>
      </c>
      <c r="X61" s="58" t="s">
        <v>1182</v>
      </c>
      <c r="Y61" s="58" t="s">
        <v>1183</v>
      </c>
      <c r="Z61" s="58" t="s">
        <v>1184</v>
      </c>
    </row>
    <row r="62" spans="1:26" s="11" customFormat="1" ht="20.100000000000001" hidden="1" customHeight="1" x14ac:dyDescent="0.3">
      <c r="A62" s="5"/>
      <c r="B62" s="5"/>
      <c r="C62" s="5"/>
      <c r="D62" s="50" t="s">
        <v>1004</v>
      </c>
      <c r="E62" s="5" t="s">
        <v>283</v>
      </c>
      <c r="F62" s="5" t="s">
        <v>291</v>
      </c>
      <c r="G62" s="5" t="s">
        <v>681</v>
      </c>
      <c r="H62" s="5" t="s">
        <v>7</v>
      </c>
      <c r="I62" s="5" t="s">
        <v>289</v>
      </c>
      <c r="J62" s="5" t="s">
        <v>285</v>
      </c>
      <c r="K62" s="5" t="s">
        <v>859</v>
      </c>
      <c r="L62" s="5" t="s">
        <v>665</v>
      </c>
      <c r="M62" s="19" t="s">
        <v>880</v>
      </c>
      <c r="N62" s="50" t="s">
        <v>1009</v>
      </c>
      <c r="O62" s="4" t="s">
        <v>958</v>
      </c>
      <c r="P62" s="4">
        <v>1</v>
      </c>
      <c r="Q62" s="4">
        <v>1</v>
      </c>
      <c r="R62" s="4">
        <f t="shared" si="2"/>
        <v>0</v>
      </c>
      <c r="S62" s="5" t="s">
        <v>955</v>
      </c>
      <c r="T62" s="5" t="s">
        <v>957</v>
      </c>
      <c r="U62" s="5" t="s">
        <v>956</v>
      </c>
      <c r="V62" s="57" t="s">
        <v>1025</v>
      </c>
      <c r="W62" s="57" t="s">
        <v>1063</v>
      </c>
      <c r="X62" s="58" t="s">
        <v>1185</v>
      </c>
      <c r="Y62" s="58" t="s">
        <v>1186</v>
      </c>
      <c r="Z62" s="58" t="s">
        <v>1187</v>
      </c>
    </row>
    <row r="63" spans="1:26" s="11" customFormat="1" ht="20.100000000000001" hidden="1" customHeight="1" x14ac:dyDescent="0.3">
      <c r="A63" s="5">
        <v>26</v>
      </c>
      <c r="B63" s="5" t="s">
        <v>659</v>
      </c>
      <c r="C63" s="5" t="s">
        <v>637</v>
      </c>
      <c r="D63" s="50" t="s">
        <v>1003</v>
      </c>
      <c r="E63" s="5" t="s">
        <v>55</v>
      </c>
      <c r="F63" s="32" t="s">
        <v>872</v>
      </c>
      <c r="G63" s="5" t="s">
        <v>681</v>
      </c>
      <c r="H63" s="5" t="s">
        <v>7</v>
      </c>
      <c r="I63" s="5" t="s">
        <v>869</v>
      </c>
      <c r="J63" s="5" t="s">
        <v>870</v>
      </c>
      <c r="K63" s="5" t="s">
        <v>871</v>
      </c>
      <c r="L63" s="5" t="s">
        <v>672</v>
      </c>
      <c r="M63" s="19" t="s">
        <v>710</v>
      </c>
      <c r="N63" s="50" t="s">
        <v>995</v>
      </c>
      <c r="O63" s="4" t="s">
        <v>121</v>
      </c>
      <c r="P63" s="4">
        <v>1</v>
      </c>
      <c r="Q63" s="4">
        <v>1</v>
      </c>
      <c r="R63" s="4">
        <f t="shared" si="2"/>
        <v>0</v>
      </c>
      <c r="S63" s="5" t="s">
        <v>867</v>
      </c>
      <c r="T63" s="5" t="s">
        <v>36</v>
      </c>
      <c r="U63" s="5" t="s">
        <v>868</v>
      </c>
      <c r="V63" s="57" t="s">
        <v>1025</v>
      </c>
      <c r="W63" s="57" t="s">
        <v>1158</v>
      </c>
      <c r="X63" s="58" t="s">
        <v>1191</v>
      </c>
      <c r="Y63" s="58" t="s">
        <v>1192</v>
      </c>
      <c r="Z63" s="58" t="s">
        <v>1193</v>
      </c>
    </row>
    <row r="64" spans="1:26" s="11" customFormat="1" ht="20.100000000000001" customHeight="1" x14ac:dyDescent="0.3">
      <c r="A64" s="5"/>
      <c r="B64" s="5"/>
      <c r="C64" s="5"/>
      <c r="D64" s="50" t="s">
        <v>1003</v>
      </c>
      <c r="E64" s="5" t="s">
        <v>55</v>
      </c>
      <c r="F64" s="32" t="s">
        <v>872</v>
      </c>
      <c r="G64" s="5" t="s">
        <v>681</v>
      </c>
      <c r="H64" s="5" t="s">
        <v>7</v>
      </c>
      <c r="I64" s="5" t="s">
        <v>869</v>
      </c>
      <c r="J64" s="5" t="s">
        <v>870</v>
      </c>
      <c r="K64" s="5" t="s">
        <v>871</v>
      </c>
      <c r="L64" s="5" t="s">
        <v>672</v>
      </c>
      <c r="M64" s="19" t="s">
        <v>710</v>
      </c>
      <c r="N64" s="50" t="s">
        <v>995</v>
      </c>
      <c r="O64" s="4" t="s">
        <v>121</v>
      </c>
      <c r="P64" s="61">
        <v>1</v>
      </c>
      <c r="Q64" s="61"/>
      <c r="R64" s="61">
        <f t="shared" si="2"/>
        <v>1</v>
      </c>
      <c r="S64" s="5" t="s">
        <v>867</v>
      </c>
      <c r="T64" s="5" t="s">
        <v>36</v>
      </c>
      <c r="U64" s="5" t="s">
        <v>868</v>
      </c>
      <c r="V64" s="62"/>
      <c r="W64" s="62"/>
      <c r="X64" s="62"/>
      <c r="Y64" s="62"/>
      <c r="Z64" s="62"/>
    </row>
    <row r="65" spans="1:27" s="11" customFormat="1" ht="20.100000000000001" hidden="1" customHeight="1" x14ac:dyDescent="0.3">
      <c r="A65" s="5">
        <v>28</v>
      </c>
      <c r="B65" s="5" t="s">
        <v>839</v>
      </c>
      <c r="C65" s="5" t="s">
        <v>65</v>
      </c>
      <c r="D65" s="50" t="s">
        <v>975</v>
      </c>
      <c r="E65" s="5" t="s">
        <v>873</v>
      </c>
      <c r="F65" s="5" t="s">
        <v>874</v>
      </c>
      <c r="G65" s="5" t="s">
        <v>681</v>
      </c>
      <c r="H65" s="5" t="s">
        <v>7</v>
      </c>
      <c r="I65" s="5" t="s">
        <v>517</v>
      </c>
      <c r="J65" s="5" t="s">
        <v>875</v>
      </c>
      <c r="K65" s="5" t="s">
        <v>876</v>
      </c>
      <c r="L65" s="5" t="s">
        <v>665</v>
      </c>
      <c r="M65" s="19" t="s">
        <v>666</v>
      </c>
      <c r="N65" s="50" t="s">
        <v>965</v>
      </c>
      <c r="O65" s="4" t="s">
        <v>877</v>
      </c>
      <c r="P65" s="4">
        <v>1</v>
      </c>
      <c r="Q65" s="4">
        <v>1</v>
      </c>
      <c r="R65" s="4">
        <f t="shared" si="2"/>
        <v>0</v>
      </c>
      <c r="S65" s="5" t="s">
        <v>944</v>
      </c>
      <c r="T65" s="5" t="s">
        <v>884</v>
      </c>
      <c r="U65" s="5" t="s">
        <v>883</v>
      </c>
      <c r="V65" s="57" t="s">
        <v>1200</v>
      </c>
      <c r="W65" s="57" t="s">
        <v>1201</v>
      </c>
      <c r="X65" s="58" t="s">
        <v>1202</v>
      </c>
      <c r="Y65" s="58" t="s">
        <v>1203</v>
      </c>
      <c r="Z65" s="58" t="s">
        <v>1204</v>
      </c>
    </row>
    <row r="66" spans="1:27" s="11" customFormat="1" ht="20.100000000000001" hidden="1" customHeight="1" x14ac:dyDescent="0.3">
      <c r="A66" s="5"/>
      <c r="B66" s="5" t="s">
        <v>839</v>
      </c>
      <c r="C66" s="5" t="s">
        <v>65</v>
      </c>
      <c r="D66" s="50" t="s">
        <v>976</v>
      </c>
      <c r="E66" s="5" t="s">
        <v>873</v>
      </c>
      <c r="F66" s="5" t="s">
        <v>874</v>
      </c>
      <c r="G66" s="5" t="s">
        <v>681</v>
      </c>
      <c r="H66" s="5" t="s">
        <v>7</v>
      </c>
      <c r="I66" s="5" t="s">
        <v>517</v>
      </c>
      <c r="J66" s="5" t="s">
        <v>875</v>
      </c>
      <c r="K66" s="5" t="s">
        <v>876</v>
      </c>
      <c r="L66" s="5" t="s">
        <v>665</v>
      </c>
      <c r="M66" s="19" t="s">
        <v>666</v>
      </c>
      <c r="N66" s="50" t="s">
        <v>965</v>
      </c>
      <c r="O66" s="4" t="s">
        <v>877</v>
      </c>
      <c r="P66" s="4">
        <v>1</v>
      </c>
      <c r="Q66" s="4">
        <v>1</v>
      </c>
      <c r="R66" s="4">
        <f t="shared" si="2"/>
        <v>0</v>
      </c>
      <c r="S66" s="5" t="s">
        <v>944</v>
      </c>
      <c r="T66" s="5" t="s">
        <v>884</v>
      </c>
      <c r="U66" s="5" t="s">
        <v>883</v>
      </c>
      <c r="V66" s="57" t="s">
        <v>1025</v>
      </c>
      <c r="W66" s="57" t="s">
        <v>1042</v>
      </c>
      <c r="X66" s="58" t="s">
        <v>1197</v>
      </c>
      <c r="Y66" s="58" t="s">
        <v>1198</v>
      </c>
      <c r="Z66" s="58" t="s">
        <v>1199</v>
      </c>
    </row>
    <row r="67" spans="1:27" s="11" customFormat="1" ht="20.100000000000001" hidden="1" customHeight="1" x14ac:dyDescent="0.3">
      <c r="A67" s="5"/>
      <c r="B67" s="5" t="s">
        <v>839</v>
      </c>
      <c r="C67" s="5" t="s">
        <v>65</v>
      </c>
      <c r="D67" s="50" t="s">
        <v>977</v>
      </c>
      <c r="E67" s="5" t="s">
        <v>873</v>
      </c>
      <c r="F67" s="5" t="s">
        <v>874</v>
      </c>
      <c r="G67" s="5" t="s">
        <v>681</v>
      </c>
      <c r="H67" s="5" t="s">
        <v>7</v>
      </c>
      <c r="I67" s="5" t="s">
        <v>517</v>
      </c>
      <c r="J67" s="5" t="s">
        <v>875</v>
      </c>
      <c r="K67" s="5" t="s">
        <v>876</v>
      </c>
      <c r="L67" s="5" t="s">
        <v>665</v>
      </c>
      <c r="M67" s="19" t="s">
        <v>666</v>
      </c>
      <c r="N67" s="50" t="s">
        <v>965</v>
      </c>
      <c r="O67" s="4" t="s">
        <v>878</v>
      </c>
      <c r="P67" s="4">
        <v>1</v>
      </c>
      <c r="Q67" s="4">
        <v>1</v>
      </c>
      <c r="R67" s="4">
        <f t="shared" si="2"/>
        <v>0</v>
      </c>
      <c r="S67" s="5" t="s">
        <v>944</v>
      </c>
      <c r="T67" s="5" t="s">
        <v>884</v>
      </c>
      <c r="U67" s="5" t="s">
        <v>883</v>
      </c>
      <c r="V67" s="57" t="s">
        <v>1025</v>
      </c>
      <c r="W67" s="57" t="s">
        <v>1158</v>
      </c>
      <c r="X67" s="58" t="s">
        <v>1205</v>
      </c>
      <c r="Y67" s="58" t="s">
        <v>1206</v>
      </c>
      <c r="Z67" s="58" t="s">
        <v>1207</v>
      </c>
    </row>
    <row r="68" spans="1:27" s="11" customFormat="1" ht="20.100000000000001" hidden="1" customHeight="1" x14ac:dyDescent="0.3">
      <c r="A68" s="5"/>
      <c r="B68" s="5" t="s">
        <v>839</v>
      </c>
      <c r="C68" s="5" t="s">
        <v>65</v>
      </c>
      <c r="D68" s="50" t="s">
        <v>1005</v>
      </c>
      <c r="E68" s="5" t="s">
        <v>873</v>
      </c>
      <c r="F68" s="5" t="s">
        <v>874</v>
      </c>
      <c r="G68" s="5" t="s">
        <v>681</v>
      </c>
      <c r="H68" s="5" t="s">
        <v>7</v>
      </c>
      <c r="I68" s="5" t="s">
        <v>517</v>
      </c>
      <c r="J68" s="5" t="s">
        <v>875</v>
      </c>
      <c r="K68" s="5" t="s">
        <v>876</v>
      </c>
      <c r="L68" s="5" t="s">
        <v>879</v>
      </c>
      <c r="M68" s="19" t="s">
        <v>880</v>
      </c>
      <c r="N68" s="50" t="s">
        <v>1009</v>
      </c>
      <c r="O68" s="4" t="s">
        <v>881</v>
      </c>
      <c r="P68" s="4">
        <v>1</v>
      </c>
      <c r="Q68" s="4">
        <v>1</v>
      </c>
      <c r="R68" s="4">
        <f t="shared" si="2"/>
        <v>0</v>
      </c>
      <c r="S68" s="5" t="s">
        <v>944</v>
      </c>
      <c r="T68" s="5" t="s">
        <v>884</v>
      </c>
      <c r="U68" s="5" t="s">
        <v>883</v>
      </c>
      <c r="V68" s="57" t="s">
        <v>1025</v>
      </c>
      <c r="W68" s="57" t="s">
        <v>1165</v>
      </c>
      <c r="X68" s="58" t="s">
        <v>1194</v>
      </c>
      <c r="Y68" s="58" t="s">
        <v>1195</v>
      </c>
      <c r="Z68" s="58" t="s">
        <v>1196</v>
      </c>
    </row>
    <row r="69" spans="1:27" s="11" customFormat="1" ht="20.100000000000001" customHeight="1" x14ac:dyDescent="0.3">
      <c r="A69" s="5"/>
      <c r="B69" s="5" t="s">
        <v>839</v>
      </c>
      <c r="C69" s="5" t="s">
        <v>65</v>
      </c>
      <c r="D69" s="50" t="s">
        <v>1006</v>
      </c>
      <c r="E69" s="5" t="s">
        <v>873</v>
      </c>
      <c r="F69" s="5" t="s">
        <v>874</v>
      </c>
      <c r="G69" s="5" t="s">
        <v>681</v>
      </c>
      <c r="H69" s="5" t="s">
        <v>7</v>
      </c>
      <c r="I69" s="5" t="s">
        <v>517</v>
      </c>
      <c r="J69" s="5" t="s">
        <v>875</v>
      </c>
      <c r="K69" s="5" t="s">
        <v>876</v>
      </c>
      <c r="L69" s="5" t="s">
        <v>879</v>
      </c>
      <c r="M69" s="19" t="s">
        <v>880</v>
      </c>
      <c r="N69" s="50" t="s">
        <v>1009</v>
      </c>
      <c r="O69" s="4" t="s">
        <v>882</v>
      </c>
      <c r="P69" s="61">
        <v>1</v>
      </c>
      <c r="Q69" s="61"/>
      <c r="R69" s="61">
        <f t="shared" si="2"/>
        <v>1</v>
      </c>
      <c r="S69" s="5" t="s">
        <v>944</v>
      </c>
      <c r="T69" s="5" t="s">
        <v>884</v>
      </c>
      <c r="U69" s="5" t="s">
        <v>883</v>
      </c>
      <c r="V69" s="62"/>
      <c r="W69" s="62"/>
      <c r="X69" s="62"/>
      <c r="Y69" s="62"/>
      <c r="Z69" s="62"/>
    </row>
    <row r="70" spans="1:27" s="11" customFormat="1" ht="20.100000000000001" hidden="1" customHeight="1" x14ac:dyDescent="0.3">
      <c r="A70" s="5">
        <v>29</v>
      </c>
      <c r="B70" s="5" t="s">
        <v>659</v>
      </c>
      <c r="C70" s="5" t="s">
        <v>641</v>
      </c>
      <c r="D70" s="50" t="s">
        <v>978</v>
      </c>
      <c r="E70" s="5" t="s">
        <v>654</v>
      </c>
      <c r="F70" s="5" t="s">
        <v>685</v>
      </c>
      <c r="G70" s="5" t="s">
        <v>748</v>
      </c>
      <c r="H70" s="5" t="s">
        <v>7</v>
      </c>
      <c r="I70" s="5" t="s">
        <v>746</v>
      </c>
      <c r="J70" s="5" t="s">
        <v>655</v>
      </c>
      <c r="K70" s="5" t="s">
        <v>683</v>
      </c>
      <c r="L70" s="5" t="s">
        <v>657</v>
      </c>
      <c r="M70" s="19" t="s">
        <v>656</v>
      </c>
      <c r="N70" s="50" t="s">
        <v>965</v>
      </c>
      <c r="O70" s="4" t="s">
        <v>745</v>
      </c>
      <c r="P70" s="4">
        <v>1</v>
      </c>
      <c r="Q70" s="4">
        <v>1</v>
      </c>
      <c r="R70" s="4">
        <f t="shared" si="2"/>
        <v>0</v>
      </c>
      <c r="S70" s="5" t="s">
        <v>668</v>
      </c>
      <c r="T70" s="5" t="s">
        <v>658</v>
      </c>
      <c r="U70" s="5" t="s">
        <v>667</v>
      </c>
      <c r="V70" s="57" t="s">
        <v>1025</v>
      </c>
      <c r="W70" s="57" t="s">
        <v>1026</v>
      </c>
      <c r="X70" s="58" t="s">
        <v>1027</v>
      </c>
      <c r="Y70" s="58" t="s">
        <v>1028</v>
      </c>
      <c r="Z70" s="58" t="s">
        <v>1029</v>
      </c>
    </row>
    <row r="71" spans="1:27" s="11" customFormat="1" ht="20.100000000000001" hidden="1" customHeight="1" x14ac:dyDescent="0.3">
      <c r="A71" s="5"/>
      <c r="B71" s="5" t="s">
        <v>659</v>
      </c>
      <c r="C71" s="5" t="s">
        <v>641</v>
      </c>
      <c r="D71" s="50" t="s">
        <v>1013</v>
      </c>
      <c r="E71" s="5" t="s">
        <v>654</v>
      </c>
      <c r="F71" s="5" t="s">
        <v>685</v>
      </c>
      <c r="G71" s="5" t="s">
        <v>748</v>
      </c>
      <c r="H71" s="5" t="s">
        <v>7</v>
      </c>
      <c r="I71" s="5" t="s">
        <v>746</v>
      </c>
      <c r="J71" s="5" t="s">
        <v>655</v>
      </c>
      <c r="K71" s="5" t="s">
        <v>683</v>
      </c>
      <c r="L71" s="5" t="s">
        <v>657</v>
      </c>
      <c r="M71" s="19" t="s">
        <v>656</v>
      </c>
      <c r="N71" s="50" t="s">
        <v>965</v>
      </c>
      <c r="O71" s="4" t="s">
        <v>745</v>
      </c>
      <c r="P71" s="4">
        <v>1</v>
      </c>
      <c r="Q71" s="4">
        <v>1</v>
      </c>
      <c r="R71" s="4">
        <f t="shared" si="2"/>
        <v>0</v>
      </c>
      <c r="S71" s="5" t="s">
        <v>668</v>
      </c>
      <c r="T71" s="5" t="s">
        <v>130</v>
      </c>
      <c r="U71" s="5" t="s">
        <v>667</v>
      </c>
      <c r="V71" s="57" t="s">
        <v>1025</v>
      </c>
      <c r="W71" s="57" t="s">
        <v>1026</v>
      </c>
      <c r="X71" s="58" t="s">
        <v>1030</v>
      </c>
      <c r="Y71" s="58" t="s">
        <v>1031</v>
      </c>
      <c r="Z71" s="58" t="s">
        <v>1032</v>
      </c>
    </row>
    <row r="72" spans="1:27" s="11" customFormat="1" ht="20.100000000000001" hidden="1" customHeight="1" x14ac:dyDescent="0.3">
      <c r="A72" s="5">
        <v>30</v>
      </c>
      <c r="B72" s="5" t="s">
        <v>659</v>
      </c>
      <c r="C72" s="5" t="s">
        <v>641</v>
      </c>
      <c r="D72" s="50" t="s">
        <v>1007</v>
      </c>
      <c r="E72" s="5" t="s">
        <v>885</v>
      </c>
      <c r="F72" s="5" t="s">
        <v>900</v>
      </c>
      <c r="G72" s="5" t="s">
        <v>681</v>
      </c>
      <c r="H72" s="5" t="s">
        <v>7</v>
      </c>
      <c r="I72" s="5" t="s">
        <v>948</v>
      </c>
      <c r="J72" s="5" t="s">
        <v>949</v>
      </c>
      <c r="K72" s="5" t="s">
        <v>950</v>
      </c>
      <c r="L72" s="5" t="s">
        <v>709</v>
      </c>
      <c r="M72" s="19" t="s">
        <v>708</v>
      </c>
      <c r="N72" s="50" t="s">
        <v>1009</v>
      </c>
      <c r="O72" s="4" t="s">
        <v>951</v>
      </c>
      <c r="P72" s="4">
        <v>1</v>
      </c>
      <c r="Q72" s="4">
        <v>1</v>
      </c>
      <c r="R72" s="4">
        <f t="shared" si="2"/>
        <v>0</v>
      </c>
      <c r="S72" s="5" t="s">
        <v>952</v>
      </c>
      <c r="T72" s="5" t="s">
        <v>36</v>
      </c>
      <c r="U72" s="5" t="s">
        <v>953</v>
      </c>
      <c r="V72" s="57" t="s">
        <v>1087</v>
      </c>
      <c r="W72" s="57" t="s">
        <v>1208</v>
      </c>
      <c r="X72" s="59" t="s">
        <v>1209</v>
      </c>
      <c r="Y72" s="60" t="s">
        <v>1210</v>
      </c>
      <c r="Z72" s="58" t="s">
        <v>1211</v>
      </c>
    </row>
    <row r="73" spans="1:27" s="11" customFormat="1" ht="20.100000000000001" hidden="1" customHeight="1" x14ac:dyDescent="0.3">
      <c r="A73" s="5"/>
      <c r="B73" s="5"/>
      <c r="C73" s="5"/>
      <c r="D73" s="50" t="s">
        <v>1007</v>
      </c>
      <c r="E73" s="5" t="s">
        <v>885</v>
      </c>
      <c r="F73" s="5" t="s">
        <v>900</v>
      </c>
      <c r="G73" s="5" t="s">
        <v>681</v>
      </c>
      <c r="H73" s="5" t="s">
        <v>7</v>
      </c>
      <c r="I73" s="5" t="s">
        <v>948</v>
      </c>
      <c r="J73" s="5" t="s">
        <v>949</v>
      </c>
      <c r="K73" s="5" t="s">
        <v>950</v>
      </c>
      <c r="L73" s="5" t="s">
        <v>709</v>
      </c>
      <c r="M73" s="19" t="s">
        <v>708</v>
      </c>
      <c r="N73" s="50" t="s">
        <v>1009</v>
      </c>
      <c r="O73" s="4" t="s">
        <v>951</v>
      </c>
      <c r="P73" s="4">
        <v>1</v>
      </c>
      <c r="Q73" s="4">
        <v>1</v>
      </c>
      <c r="R73" s="4">
        <f t="shared" si="2"/>
        <v>0</v>
      </c>
      <c r="S73" s="5" t="s">
        <v>952</v>
      </c>
      <c r="T73" s="5" t="s">
        <v>36</v>
      </c>
      <c r="U73" s="5" t="s">
        <v>953</v>
      </c>
      <c r="V73" s="57" t="s">
        <v>1025</v>
      </c>
      <c r="W73" s="57" t="s">
        <v>1042</v>
      </c>
      <c r="X73" s="59" t="s">
        <v>1212</v>
      </c>
      <c r="Y73" s="60" t="s">
        <v>1213</v>
      </c>
      <c r="Z73" s="58" t="s">
        <v>1214</v>
      </c>
    </row>
    <row r="74" spans="1:27" s="11" customFormat="1" ht="20.100000000000001" hidden="1" customHeight="1" x14ac:dyDescent="0.3">
      <c r="A74" s="5"/>
      <c r="B74" s="5"/>
      <c r="C74" s="5"/>
      <c r="D74" s="50" t="s">
        <v>1007</v>
      </c>
      <c r="E74" s="5" t="s">
        <v>885</v>
      </c>
      <c r="F74" s="5" t="s">
        <v>900</v>
      </c>
      <c r="G74" s="5" t="s">
        <v>681</v>
      </c>
      <c r="H74" s="5" t="s">
        <v>7</v>
      </c>
      <c r="I74" s="5" t="s">
        <v>948</v>
      </c>
      <c r="J74" s="5" t="s">
        <v>949</v>
      </c>
      <c r="K74" s="5" t="s">
        <v>950</v>
      </c>
      <c r="L74" s="5" t="s">
        <v>709</v>
      </c>
      <c r="M74" s="19" t="s">
        <v>708</v>
      </c>
      <c r="N74" s="50" t="s">
        <v>1009</v>
      </c>
      <c r="O74" s="4" t="s">
        <v>951</v>
      </c>
      <c r="P74" s="4">
        <v>1</v>
      </c>
      <c r="Q74" s="4">
        <v>1</v>
      </c>
      <c r="R74" s="4">
        <f t="shared" si="2"/>
        <v>0</v>
      </c>
      <c r="S74" s="5" t="s">
        <v>952</v>
      </c>
      <c r="T74" s="5" t="s">
        <v>36</v>
      </c>
      <c r="U74" s="5" t="s">
        <v>953</v>
      </c>
      <c r="V74" s="57" t="s">
        <v>1025</v>
      </c>
      <c r="W74" s="57" t="s">
        <v>1128</v>
      </c>
      <c r="X74" s="59" t="s">
        <v>1215</v>
      </c>
      <c r="Y74" s="60" t="s">
        <v>1216</v>
      </c>
      <c r="Z74" s="58" t="s">
        <v>1217</v>
      </c>
    </row>
    <row r="75" spans="1:27" s="11" customFormat="1" ht="20.100000000000001" hidden="1" customHeight="1" x14ac:dyDescent="0.3">
      <c r="A75" s="5"/>
      <c r="B75" s="5"/>
      <c r="C75" s="5"/>
      <c r="D75" s="50" t="s">
        <v>1007</v>
      </c>
      <c r="E75" s="5" t="s">
        <v>885</v>
      </c>
      <c r="F75" s="5" t="s">
        <v>900</v>
      </c>
      <c r="G75" s="5" t="s">
        <v>681</v>
      </c>
      <c r="H75" s="5" t="s">
        <v>7</v>
      </c>
      <c r="I75" s="5" t="s">
        <v>948</v>
      </c>
      <c r="J75" s="5" t="s">
        <v>949</v>
      </c>
      <c r="K75" s="5" t="s">
        <v>950</v>
      </c>
      <c r="L75" s="5" t="s">
        <v>709</v>
      </c>
      <c r="M75" s="19" t="s">
        <v>708</v>
      </c>
      <c r="N75" s="50" t="s">
        <v>1009</v>
      </c>
      <c r="O75" s="4" t="s">
        <v>951</v>
      </c>
      <c r="P75" s="4">
        <v>1</v>
      </c>
      <c r="Q75" s="4">
        <v>1</v>
      </c>
      <c r="R75" s="4">
        <f t="shared" si="2"/>
        <v>0</v>
      </c>
      <c r="S75" s="5" t="s">
        <v>952</v>
      </c>
      <c r="T75" s="5" t="s">
        <v>36</v>
      </c>
      <c r="U75" s="5" t="s">
        <v>953</v>
      </c>
      <c r="V75" s="57" t="s">
        <v>1025</v>
      </c>
      <c r="W75" s="57" t="s">
        <v>1033</v>
      </c>
      <c r="X75" s="59" t="s">
        <v>1179</v>
      </c>
      <c r="Y75" s="60" t="s">
        <v>1180</v>
      </c>
      <c r="Z75" s="58" t="s">
        <v>1181</v>
      </c>
    </row>
    <row r="76" spans="1:27" s="11" customFormat="1" ht="20.100000000000001" hidden="1" customHeight="1" x14ac:dyDescent="0.3">
      <c r="A76" s="5"/>
      <c r="B76" s="5"/>
      <c r="C76" s="5"/>
      <c r="D76" s="50" t="s">
        <v>1007</v>
      </c>
      <c r="E76" s="5" t="s">
        <v>885</v>
      </c>
      <c r="F76" s="5" t="s">
        <v>900</v>
      </c>
      <c r="G76" s="5" t="s">
        <v>681</v>
      </c>
      <c r="H76" s="5" t="s">
        <v>7</v>
      </c>
      <c r="I76" s="5" t="s">
        <v>948</v>
      </c>
      <c r="J76" s="5" t="s">
        <v>949</v>
      </c>
      <c r="K76" s="5" t="s">
        <v>950</v>
      </c>
      <c r="L76" s="5" t="s">
        <v>709</v>
      </c>
      <c r="M76" s="19" t="s">
        <v>708</v>
      </c>
      <c r="N76" s="50" t="s">
        <v>1009</v>
      </c>
      <c r="O76" s="4" t="s">
        <v>951</v>
      </c>
      <c r="P76" s="4">
        <v>1</v>
      </c>
      <c r="Q76" s="4">
        <v>1</v>
      </c>
      <c r="R76" s="4">
        <f t="shared" si="2"/>
        <v>0</v>
      </c>
      <c r="S76" s="5" t="s">
        <v>952</v>
      </c>
      <c r="T76" s="5" t="s">
        <v>36</v>
      </c>
      <c r="U76" s="5" t="s">
        <v>953</v>
      </c>
      <c r="V76" s="57" t="s">
        <v>1025</v>
      </c>
      <c r="W76" s="57" t="s">
        <v>1033</v>
      </c>
      <c r="X76" s="59" t="s">
        <v>1218</v>
      </c>
      <c r="Y76" s="60" t="s">
        <v>1219</v>
      </c>
      <c r="Z76" s="58" t="s">
        <v>1220</v>
      </c>
    </row>
    <row r="77" spans="1:27" s="11" customFormat="1" ht="20.100000000000001" hidden="1" customHeight="1" x14ac:dyDescent="0.3">
      <c r="A77" s="5"/>
      <c r="B77" s="5"/>
      <c r="C77" s="5"/>
      <c r="D77" s="50" t="s">
        <v>1007</v>
      </c>
      <c r="E77" s="5" t="s">
        <v>885</v>
      </c>
      <c r="F77" s="5" t="s">
        <v>900</v>
      </c>
      <c r="G77" s="5" t="s">
        <v>681</v>
      </c>
      <c r="H77" s="5" t="s">
        <v>7</v>
      </c>
      <c r="I77" s="5" t="s">
        <v>948</v>
      </c>
      <c r="J77" s="5" t="s">
        <v>949</v>
      </c>
      <c r="K77" s="5" t="s">
        <v>950</v>
      </c>
      <c r="L77" s="5" t="s">
        <v>709</v>
      </c>
      <c r="M77" s="19" t="s">
        <v>708</v>
      </c>
      <c r="N77" s="50" t="s">
        <v>1009</v>
      </c>
      <c r="O77" s="4" t="s">
        <v>951</v>
      </c>
      <c r="P77" s="4">
        <v>1</v>
      </c>
      <c r="Q77" s="4">
        <v>1</v>
      </c>
      <c r="R77" s="4">
        <f t="shared" si="2"/>
        <v>0</v>
      </c>
      <c r="S77" s="5" t="s">
        <v>952</v>
      </c>
      <c r="T77" s="5" t="s">
        <v>36</v>
      </c>
      <c r="U77" s="5" t="s">
        <v>953</v>
      </c>
      <c r="V77" s="57" t="s">
        <v>1025</v>
      </c>
      <c r="W77" s="57" t="s">
        <v>1033</v>
      </c>
      <c r="X77" s="59" t="s">
        <v>1221</v>
      </c>
      <c r="Y77" s="60" t="s">
        <v>1222</v>
      </c>
      <c r="Z77" s="58" t="s">
        <v>1223</v>
      </c>
    </row>
    <row r="78" spans="1:27" s="11" customFormat="1" ht="20.100000000000001" hidden="1" customHeight="1" x14ac:dyDescent="0.3">
      <c r="A78" s="5">
        <v>31</v>
      </c>
      <c r="B78" s="5" t="s">
        <v>839</v>
      </c>
      <c r="C78" s="5" t="s">
        <v>641</v>
      </c>
      <c r="D78" s="50" t="s">
        <v>1008</v>
      </c>
      <c r="E78" s="5" t="s">
        <v>364</v>
      </c>
      <c r="F78" s="5" t="s">
        <v>840</v>
      </c>
      <c r="G78" s="5" t="s">
        <v>681</v>
      </c>
      <c r="H78" s="5" t="s">
        <v>7</v>
      </c>
      <c r="I78" s="5" t="s">
        <v>841</v>
      </c>
      <c r="J78" s="5" t="s">
        <v>367</v>
      </c>
      <c r="K78" s="5" t="s">
        <v>842</v>
      </c>
      <c r="L78" s="5" t="s">
        <v>665</v>
      </c>
      <c r="M78" s="19" t="s">
        <v>880</v>
      </c>
      <c r="N78" s="50" t="s">
        <v>1009</v>
      </c>
      <c r="O78" s="4" t="s">
        <v>843</v>
      </c>
      <c r="P78" s="4">
        <v>1</v>
      </c>
      <c r="Q78" s="4">
        <v>1</v>
      </c>
      <c r="R78" s="4">
        <f t="shared" si="2"/>
        <v>0</v>
      </c>
      <c r="S78" s="5" t="s">
        <v>844</v>
      </c>
      <c r="T78" s="5" t="s">
        <v>102</v>
      </c>
      <c r="U78" s="5" t="s">
        <v>845</v>
      </c>
      <c r="V78" s="57" t="s">
        <v>1025</v>
      </c>
      <c r="W78" s="57" t="s">
        <v>1033</v>
      </c>
      <c r="X78" s="58" t="s">
        <v>1154</v>
      </c>
      <c r="Y78" s="58" t="s">
        <v>1155</v>
      </c>
      <c r="Z78" s="58" t="s">
        <v>1156</v>
      </c>
      <c r="AA78" s="58" t="s">
        <v>1157</v>
      </c>
    </row>
    <row r="79" spans="1:27" s="11" customFormat="1" ht="20.100000000000001" customHeight="1" x14ac:dyDescent="0.3">
      <c r="A79" s="5"/>
      <c r="B79" s="5"/>
      <c r="C79" s="5"/>
      <c r="D79" s="50" t="s">
        <v>1008</v>
      </c>
      <c r="E79" s="5" t="s">
        <v>364</v>
      </c>
      <c r="F79" s="5" t="s">
        <v>840</v>
      </c>
      <c r="G79" s="5" t="s">
        <v>681</v>
      </c>
      <c r="H79" s="5" t="s">
        <v>7</v>
      </c>
      <c r="I79" s="5" t="s">
        <v>841</v>
      </c>
      <c r="J79" s="5" t="s">
        <v>367</v>
      </c>
      <c r="K79" s="5" t="s">
        <v>842</v>
      </c>
      <c r="L79" s="5" t="s">
        <v>665</v>
      </c>
      <c r="M79" s="19" t="s">
        <v>880</v>
      </c>
      <c r="N79" s="50" t="s">
        <v>1009</v>
      </c>
      <c r="O79" s="4" t="s">
        <v>843</v>
      </c>
      <c r="P79" s="61">
        <v>1</v>
      </c>
      <c r="Q79" s="61"/>
      <c r="R79" s="61">
        <f t="shared" si="2"/>
        <v>1</v>
      </c>
      <c r="S79" s="5" t="s">
        <v>844</v>
      </c>
      <c r="T79" s="5" t="s">
        <v>102</v>
      </c>
      <c r="U79" s="5" t="s">
        <v>845</v>
      </c>
      <c r="V79" s="62"/>
      <c r="W79" s="62"/>
      <c r="X79" s="62"/>
      <c r="Y79" s="62"/>
      <c r="Z79" s="62"/>
    </row>
    <row r="80" spans="1:27" s="11" customFormat="1" ht="20.100000000000001" hidden="1" customHeight="1" x14ac:dyDescent="0.3">
      <c r="A80" s="5"/>
      <c r="B80" s="5" t="s">
        <v>839</v>
      </c>
      <c r="C80" s="5" t="s">
        <v>641</v>
      </c>
      <c r="D80" s="50" t="s">
        <v>1010</v>
      </c>
      <c r="E80" s="5" t="s">
        <v>364</v>
      </c>
      <c r="F80" s="5" t="s">
        <v>840</v>
      </c>
      <c r="G80" s="5" t="s">
        <v>681</v>
      </c>
      <c r="H80" s="5" t="s">
        <v>7</v>
      </c>
      <c r="I80" s="5" t="s">
        <v>841</v>
      </c>
      <c r="J80" s="5" t="s">
        <v>367</v>
      </c>
      <c r="K80" s="5" t="s">
        <v>842</v>
      </c>
      <c r="L80" s="5" t="s">
        <v>665</v>
      </c>
      <c r="M80" s="19" t="s">
        <v>880</v>
      </c>
      <c r="N80" s="50" t="s">
        <v>1009</v>
      </c>
      <c r="O80" s="4" t="s">
        <v>843</v>
      </c>
      <c r="P80" s="4">
        <v>1</v>
      </c>
      <c r="Q80" s="4">
        <v>1</v>
      </c>
      <c r="R80" s="4">
        <f t="shared" si="2"/>
        <v>0</v>
      </c>
      <c r="S80" s="5" t="s">
        <v>844</v>
      </c>
      <c r="T80" s="5" t="s">
        <v>130</v>
      </c>
      <c r="U80" s="5" t="s">
        <v>845</v>
      </c>
      <c r="V80" s="57" t="s">
        <v>1025</v>
      </c>
      <c r="W80" s="57" t="s">
        <v>1158</v>
      </c>
      <c r="X80" s="58" t="s">
        <v>1159</v>
      </c>
      <c r="Y80" s="58" t="s">
        <v>1160</v>
      </c>
      <c r="Z80" s="58" t="s">
        <v>1161</v>
      </c>
    </row>
    <row r="81" spans="1:26" s="11" customFormat="1" ht="20.100000000000001" hidden="1" customHeight="1" x14ac:dyDescent="0.3">
      <c r="A81" s="5"/>
      <c r="B81" s="5"/>
      <c r="C81" s="5"/>
      <c r="D81" s="50" t="s">
        <v>1010</v>
      </c>
      <c r="E81" s="5" t="s">
        <v>364</v>
      </c>
      <c r="F81" s="5" t="s">
        <v>840</v>
      </c>
      <c r="G81" s="5" t="s">
        <v>681</v>
      </c>
      <c r="H81" s="5" t="s">
        <v>7</v>
      </c>
      <c r="I81" s="5" t="s">
        <v>841</v>
      </c>
      <c r="J81" s="5" t="s">
        <v>367</v>
      </c>
      <c r="K81" s="5" t="s">
        <v>842</v>
      </c>
      <c r="L81" s="5" t="s">
        <v>665</v>
      </c>
      <c r="M81" s="19" t="s">
        <v>880</v>
      </c>
      <c r="N81" s="50" t="s">
        <v>1009</v>
      </c>
      <c r="O81" s="4" t="s">
        <v>843</v>
      </c>
      <c r="P81" s="4">
        <v>1</v>
      </c>
      <c r="Q81" s="4">
        <v>1</v>
      </c>
      <c r="R81" s="4">
        <f t="shared" si="2"/>
        <v>0</v>
      </c>
      <c r="S81" s="5" t="s">
        <v>844</v>
      </c>
      <c r="T81" s="5" t="s">
        <v>130</v>
      </c>
      <c r="U81" s="5" t="s">
        <v>845</v>
      </c>
      <c r="V81" s="57" t="s">
        <v>1025</v>
      </c>
      <c r="W81" s="57" t="s">
        <v>1128</v>
      </c>
      <c r="X81" s="58" t="s">
        <v>1162</v>
      </c>
      <c r="Y81" s="58" t="s">
        <v>1163</v>
      </c>
      <c r="Z81" s="58" t="s">
        <v>1164</v>
      </c>
    </row>
    <row r="82" spans="1:26" s="11" customFormat="1" ht="20.100000000000001" hidden="1" customHeight="1" x14ac:dyDescent="0.3">
      <c r="A82" s="5">
        <v>32</v>
      </c>
      <c r="B82" s="5" t="s">
        <v>839</v>
      </c>
      <c r="C82" s="5" t="s">
        <v>641</v>
      </c>
      <c r="D82" s="50" t="s">
        <v>1014</v>
      </c>
      <c r="E82" s="5" t="s">
        <v>846</v>
      </c>
      <c r="F82" s="5" t="s">
        <v>847</v>
      </c>
      <c r="G82" s="5" t="s">
        <v>681</v>
      </c>
      <c r="H82" s="5" t="s">
        <v>7</v>
      </c>
      <c r="I82" s="5" t="s">
        <v>848</v>
      </c>
      <c r="J82" s="5" t="s">
        <v>849</v>
      </c>
      <c r="K82" s="5"/>
      <c r="L82" s="5" t="s">
        <v>657</v>
      </c>
      <c r="M82" s="19" t="s">
        <v>656</v>
      </c>
      <c r="N82" s="50" t="s">
        <v>965</v>
      </c>
      <c r="O82" s="4" t="s">
        <v>851</v>
      </c>
      <c r="P82" s="4">
        <v>1</v>
      </c>
      <c r="Q82" s="4">
        <v>1</v>
      </c>
      <c r="R82" s="4">
        <f t="shared" si="2"/>
        <v>0</v>
      </c>
      <c r="S82" s="5" t="s">
        <v>852</v>
      </c>
      <c r="T82" s="5" t="s">
        <v>36</v>
      </c>
      <c r="U82" s="5" t="s">
        <v>560</v>
      </c>
      <c r="V82" s="57" t="s">
        <v>1025</v>
      </c>
      <c r="W82" s="57" t="s">
        <v>1165</v>
      </c>
      <c r="X82" s="58" t="s">
        <v>1166</v>
      </c>
      <c r="Y82" s="58" t="s">
        <v>1167</v>
      </c>
      <c r="Z82" s="58" t="s">
        <v>1168</v>
      </c>
    </row>
    <row r="83" spans="1:26" s="11" customFormat="1" ht="20.100000000000001" hidden="1" customHeight="1" x14ac:dyDescent="0.3">
      <c r="A83" s="5"/>
      <c r="B83" s="5" t="s">
        <v>839</v>
      </c>
      <c r="C83" s="5" t="s">
        <v>641</v>
      </c>
      <c r="D83" s="50" t="s">
        <v>1015</v>
      </c>
      <c r="E83" s="5" t="s">
        <v>846</v>
      </c>
      <c r="F83" s="5" t="s">
        <v>847</v>
      </c>
      <c r="G83" s="5" t="s">
        <v>681</v>
      </c>
      <c r="H83" s="5" t="s">
        <v>7</v>
      </c>
      <c r="I83" s="5" t="s">
        <v>848</v>
      </c>
      <c r="J83" s="5" t="s">
        <v>849</v>
      </c>
      <c r="K83" s="5"/>
      <c r="L83" s="5" t="s">
        <v>657</v>
      </c>
      <c r="M83" s="19" t="s">
        <v>656</v>
      </c>
      <c r="N83" s="50" t="s">
        <v>965</v>
      </c>
      <c r="O83" s="4" t="s">
        <v>850</v>
      </c>
      <c r="P83" s="4">
        <v>1</v>
      </c>
      <c r="Q83" s="4">
        <v>1</v>
      </c>
      <c r="R83" s="4">
        <f t="shared" si="2"/>
        <v>0</v>
      </c>
      <c r="S83" s="5" t="s">
        <v>852</v>
      </c>
      <c r="T83" s="5" t="s">
        <v>36</v>
      </c>
      <c r="U83" s="5" t="s">
        <v>560</v>
      </c>
      <c r="V83" s="57" t="s">
        <v>1025</v>
      </c>
      <c r="W83" s="57" t="s">
        <v>1158</v>
      </c>
      <c r="X83" s="58" t="s">
        <v>1169</v>
      </c>
      <c r="Y83" s="58" t="s">
        <v>1170</v>
      </c>
      <c r="Z83" s="58" t="s">
        <v>1171</v>
      </c>
    </row>
    <row r="84" spans="1:26" s="11" customFormat="1" ht="20.100000000000001" hidden="1" customHeight="1" x14ac:dyDescent="0.3">
      <c r="A84" s="5">
        <v>33</v>
      </c>
      <c r="B84" s="5" t="s">
        <v>839</v>
      </c>
      <c r="C84" s="5" t="s">
        <v>641</v>
      </c>
      <c r="D84" s="50" t="s">
        <v>1011</v>
      </c>
      <c r="E84" s="5" t="s">
        <v>543</v>
      </c>
      <c r="F84" s="5" t="s">
        <v>860</v>
      </c>
      <c r="G84" s="5" t="s">
        <v>681</v>
      </c>
      <c r="H84" s="5" t="s">
        <v>7</v>
      </c>
      <c r="I84" s="5" t="s">
        <v>545</v>
      </c>
      <c r="J84" s="5" t="s">
        <v>861</v>
      </c>
      <c r="K84" s="5" t="s">
        <v>862</v>
      </c>
      <c r="L84" s="5" t="s">
        <v>709</v>
      </c>
      <c r="M84" s="19" t="s">
        <v>708</v>
      </c>
      <c r="N84" s="50" t="s">
        <v>1009</v>
      </c>
      <c r="O84" s="4" t="s">
        <v>863</v>
      </c>
      <c r="P84" s="4">
        <v>1</v>
      </c>
      <c r="Q84" s="4">
        <v>1</v>
      </c>
      <c r="R84" s="4">
        <f t="shared" si="2"/>
        <v>0</v>
      </c>
      <c r="S84" s="5" t="s">
        <v>864</v>
      </c>
      <c r="T84" s="5" t="s">
        <v>866</v>
      </c>
      <c r="U84" s="5" t="s">
        <v>865</v>
      </c>
      <c r="V84" s="57" t="s">
        <v>1025</v>
      </c>
      <c r="W84" s="57" t="s">
        <v>1042</v>
      </c>
      <c r="X84" s="58" t="s">
        <v>1188</v>
      </c>
      <c r="Y84" s="58" t="s">
        <v>1189</v>
      </c>
      <c r="Z84" s="58" t="s">
        <v>1190</v>
      </c>
    </row>
    <row r="85" spans="1:26" s="11" customFormat="1" ht="20.100000000000001" customHeight="1" x14ac:dyDescent="0.3">
      <c r="A85" s="5"/>
      <c r="B85" s="5"/>
      <c r="C85" s="5"/>
      <c r="D85" s="50" t="s">
        <v>1011</v>
      </c>
      <c r="E85" s="5" t="s">
        <v>543</v>
      </c>
      <c r="F85" s="5" t="s">
        <v>860</v>
      </c>
      <c r="G85" s="5" t="s">
        <v>681</v>
      </c>
      <c r="H85" s="5" t="s">
        <v>7</v>
      </c>
      <c r="I85" s="5" t="s">
        <v>545</v>
      </c>
      <c r="J85" s="5" t="s">
        <v>861</v>
      </c>
      <c r="K85" s="5" t="s">
        <v>862</v>
      </c>
      <c r="L85" s="5" t="s">
        <v>709</v>
      </c>
      <c r="M85" s="19" t="s">
        <v>708</v>
      </c>
      <c r="N85" s="50" t="s">
        <v>1009</v>
      </c>
      <c r="O85" s="4" t="s">
        <v>863</v>
      </c>
      <c r="P85" s="61">
        <v>1</v>
      </c>
      <c r="Q85" s="61"/>
      <c r="R85" s="61">
        <f t="shared" si="2"/>
        <v>1</v>
      </c>
      <c r="S85" s="5" t="s">
        <v>864</v>
      </c>
      <c r="T85" s="5" t="s">
        <v>866</v>
      </c>
      <c r="U85" s="5" t="s">
        <v>865</v>
      </c>
      <c r="V85" s="62"/>
      <c r="W85" s="62"/>
      <c r="X85" s="62"/>
      <c r="Y85" s="62"/>
      <c r="Z85" s="62"/>
    </row>
  </sheetData>
  <autoFilter ref="A4:AA85" xr:uid="{429FF14F-50E2-4C68-B89B-16AE9F297ED6}">
    <filterColumn colId="17">
      <filters>
        <filter val="1"/>
        <filter val="3"/>
        <filter val="6"/>
      </filters>
    </filterColumn>
  </autoFilter>
  <mergeCells count="1">
    <mergeCell ref="A1:U1"/>
  </mergeCells>
  <phoneticPr fontId="2" type="noConversion"/>
  <dataValidations count="4">
    <dataValidation type="list" allowBlank="1" showInputMessage="1" showErrorMessage="1" sqref="M5:M15 M17:M102" xr:uid="{8A290975-CED4-4FA3-912B-BD1322FEF054}">
      <formula1>"수업보조, 학습지도, 방과후돌봄, 자유학기(진로), 특수학생지도, 생존수영보조, 기타"</formula1>
    </dataValidation>
    <dataValidation type="list" allowBlank="1" showInputMessage="1" showErrorMessage="1" sqref="C5:C94" xr:uid="{A8476B39-67F1-4247-B445-7A724CE4BFE3}">
      <formula1>"유,초,중,고,각종,특수"</formula1>
    </dataValidation>
    <dataValidation type="list" allowBlank="1" showInputMessage="1" showErrorMessage="1" sqref="B5:B150" xr:uid="{4F4368FE-DD47-446C-B25C-C88FF612BB63}">
      <formula1>"공립, 사립, 국립"</formula1>
    </dataValidation>
    <dataValidation type="list" allowBlank="1" showInputMessage="1" showErrorMessage="1" sqref="G5:G85" xr:uid="{2ACB354D-7474-48BE-904D-0403D05A09C4}">
      <formula1>"희망,비희망"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7C85-BCE4-44B9-BE16-4A1A867C1BE3}">
  <sheetPr>
    <pageSetUpPr fitToPage="1"/>
  </sheetPr>
  <dimension ref="A1:H23"/>
  <sheetViews>
    <sheetView tabSelected="1" zoomScale="89" zoomScaleNormal="89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F12" sqref="F12"/>
    </sheetView>
  </sheetViews>
  <sheetFormatPr defaultRowHeight="12.75" x14ac:dyDescent="0.2"/>
  <cols>
    <col min="1" max="1" width="18.5703125" customWidth="1"/>
    <col min="2" max="2" width="32.85546875" bestFit="1" customWidth="1"/>
    <col min="3" max="3" width="23" customWidth="1"/>
    <col min="4" max="4" width="47.85546875" style="3" customWidth="1"/>
    <col min="5" max="5" width="15.42578125" customWidth="1"/>
    <col min="6" max="6" width="35.5703125" customWidth="1"/>
    <col min="7" max="7" width="27.42578125" customWidth="1"/>
    <col min="8" max="8" width="42.28515625" customWidth="1"/>
  </cols>
  <sheetData>
    <row r="1" spans="1:8" s="2" customFormat="1" ht="49.5" customHeight="1" x14ac:dyDescent="0.2">
      <c r="A1" s="85" t="s">
        <v>1253</v>
      </c>
      <c r="B1" s="85"/>
      <c r="C1" s="85"/>
      <c r="D1" s="85"/>
      <c r="E1" s="85"/>
      <c r="F1" s="85"/>
      <c r="G1" s="85"/>
      <c r="H1" s="85"/>
    </row>
    <row r="2" spans="1:8" ht="24" customHeight="1" thickBot="1" x14ac:dyDescent="0.55000000000000004">
      <c r="A2" s="53"/>
      <c r="B2" s="9"/>
      <c r="C2" s="9"/>
      <c r="D2" s="9"/>
      <c r="E2" s="67">
        <f>SUBTOTAL(9,E4:E22)</f>
        <v>27</v>
      </c>
      <c r="F2" s="9"/>
      <c r="G2" s="9"/>
      <c r="H2" s="9"/>
    </row>
    <row r="3" spans="1:8" s="11" customFormat="1" ht="24.75" customHeight="1" x14ac:dyDescent="0.3">
      <c r="A3" s="70" t="s">
        <v>1</v>
      </c>
      <c r="B3" s="71" t="s">
        <v>0</v>
      </c>
      <c r="C3" s="71" t="s">
        <v>459</v>
      </c>
      <c r="D3" s="71" t="s">
        <v>16</v>
      </c>
      <c r="E3" s="71" t="s">
        <v>33</v>
      </c>
      <c r="F3" s="71" t="s">
        <v>17</v>
      </c>
      <c r="G3" s="71" t="s">
        <v>24</v>
      </c>
      <c r="H3" s="72" t="s">
        <v>42</v>
      </c>
    </row>
    <row r="4" spans="1:8" s="11" customFormat="1" ht="24.75" customHeight="1" x14ac:dyDescent="0.3">
      <c r="A4" s="73" t="s">
        <v>1234</v>
      </c>
      <c r="B4" s="68" t="s">
        <v>199</v>
      </c>
      <c r="C4" s="64" t="s">
        <v>965</v>
      </c>
      <c r="D4" s="65" t="s">
        <v>822</v>
      </c>
      <c r="E4" s="69">
        <v>2</v>
      </c>
      <c r="F4" s="64" t="s">
        <v>823</v>
      </c>
      <c r="G4" s="64" t="s">
        <v>825</v>
      </c>
      <c r="H4" s="74" t="s">
        <v>824</v>
      </c>
    </row>
    <row r="5" spans="1:8" s="11" customFormat="1" ht="24.75" customHeight="1" x14ac:dyDescent="0.3">
      <c r="A5" s="73" t="s">
        <v>1235</v>
      </c>
      <c r="B5" s="68" t="s">
        <v>178</v>
      </c>
      <c r="C5" s="64" t="s">
        <v>995</v>
      </c>
      <c r="D5" s="65" t="s">
        <v>1232</v>
      </c>
      <c r="E5" s="69">
        <v>1</v>
      </c>
      <c r="F5" s="64" t="s">
        <v>793</v>
      </c>
      <c r="G5" s="64" t="s">
        <v>713</v>
      </c>
      <c r="H5" s="74" t="s">
        <v>713</v>
      </c>
    </row>
    <row r="6" spans="1:8" s="11" customFormat="1" ht="24.75" customHeight="1" x14ac:dyDescent="0.3">
      <c r="A6" s="73" t="s">
        <v>1236</v>
      </c>
      <c r="B6" s="68" t="s">
        <v>178</v>
      </c>
      <c r="C6" s="64" t="s">
        <v>995</v>
      </c>
      <c r="D6" s="65" t="s">
        <v>1233</v>
      </c>
      <c r="E6" s="69">
        <v>1</v>
      </c>
      <c r="F6" s="64" t="s">
        <v>793</v>
      </c>
      <c r="G6" s="64" t="s">
        <v>560</v>
      </c>
      <c r="H6" s="74" t="s">
        <v>560</v>
      </c>
    </row>
    <row r="7" spans="1:8" ht="24.75" customHeight="1" x14ac:dyDescent="0.2">
      <c r="A7" s="73" t="s">
        <v>1237</v>
      </c>
      <c r="B7" s="68" t="s">
        <v>720</v>
      </c>
      <c r="C7" s="64" t="s">
        <v>995</v>
      </c>
      <c r="D7" s="65" t="s">
        <v>725</v>
      </c>
      <c r="E7" s="69">
        <v>1</v>
      </c>
      <c r="F7" s="64" t="s">
        <v>726</v>
      </c>
      <c r="G7" s="64" t="s">
        <v>728</v>
      </c>
      <c r="H7" s="74" t="s">
        <v>727</v>
      </c>
    </row>
    <row r="8" spans="1:8" s="11" customFormat="1" ht="24.75" customHeight="1" x14ac:dyDescent="0.3">
      <c r="A8" s="73" t="s">
        <v>1238</v>
      </c>
      <c r="B8" s="68" t="s">
        <v>892</v>
      </c>
      <c r="C8" s="64" t="s">
        <v>995</v>
      </c>
      <c r="D8" s="65" t="s">
        <v>897</v>
      </c>
      <c r="E8" s="69">
        <v>1</v>
      </c>
      <c r="F8" s="64" t="s">
        <v>898</v>
      </c>
      <c r="G8" s="64" t="s">
        <v>36</v>
      </c>
      <c r="H8" s="74" t="s">
        <v>899</v>
      </c>
    </row>
    <row r="9" spans="1:8" s="11" customFormat="1" ht="24.75" customHeight="1" x14ac:dyDescent="0.3">
      <c r="A9" s="73" t="s">
        <v>1239</v>
      </c>
      <c r="B9" s="68" t="s">
        <v>803</v>
      </c>
      <c r="C9" s="64" t="s">
        <v>995</v>
      </c>
      <c r="D9" s="65" t="s">
        <v>808</v>
      </c>
      <c r="E9" s="69">
        <v>1</v>
      </c>
      <c r="F9" s="64" t="s">
        <v>809</v>
      </c>
      <c r="G9" s="64" t="s">
        <v>811</v>
      </c>
      <c r="H9" s="74" t="s">
        <v>810</v>
      </c>
    </row>
    <row r="10" spans="1:8" s="11" customFormat="1" ht="24.75" customHeight="1" x14ac:dyDescent="0.3">
      <c r="A10" s="73" t="s">
        <v>1240</v>
      </c>
      <c r="B10" s="68" t="s">
        <v>704</v>
      </c>
      <c r="C10" s="64" t="s">
        <v>995</v>
      </c>
      <c r="D10" s="65" t="s">
        <v>711</v>
      </c>
      <c r="E10" s="69">
        <v>1</v>
      </c>
      <c r="F10" s="64" t="s">
        <v>1017</v>
      </c>
      <c r="G10" s="66" t="s">
        <v>36</v>
      </c>
      <c r="H10" s="74" t="s">
        <v>713</v>
      </c>
    </row>
    <row r="11" spans="1:8" s="11" customFormat="1" ht="24.75" customHeight="1" x14ac:dyDescent="0.3">
      <c r="A11" s="73" t="s">
        <v>1241</v>
      </c>
      <c r="B11" s="68" t="s">
        <v>55</v>
      </c>
      <c r="C11" s="64" t="s">
        <v>995</v>
      </c>
      <c r="D11" s="65" t="s">
        <v>121</v>
      </c>
      <c r="E11" s="69">
        <v>1</v>
      </c>
      <c r="F11" s="64" t="s">
        <v>867</v>
      </c>
      <c r="G11" s="64" t="s">
        <v>36</v>
      </c>
      <c r="H11" s="74" t="s">
        <v>868</v>
      </c>
    </row>
    <row r="12" spans="1:8" s="11" customFormat="1" ht="24.75" customHeight="1" x14ac:dyDescent="0.3">
      <c r="A12" s="73" t="s">
        <v>1242</v>
      </c>
      <c r="B12" s="68" t="s">
        <v>111</v>
      </c>
      <c r="C12" s="64" t="s">
        <v>1012</v>
      </c>
      <c r="D12" s="65" t="s">
        <v>691</v>
      </c>
      <c r="E12" s="69">
        <v>6</v>
      </c>
      <c r="F12" s="64" t="s">
        <v>689</v>
      </c>
      <c r="G12" s="64" t="s">
        <v>36</v>
      </c>
      <c r="H12" s="74" t="s">
        <v>690</v>
      </c>
    </row>
    <row r="13" spans="1:8" s="11" customFormat="1" ht="24.75" customHeight="1" x14ac:dyDescent="0.3">
      <c r="A13" s="73" t="s">
        <v>1243</v>
      </c>
      <c r="B13" s="68" t="s">
        <v>695</v>
      </c>
      <c r="C13" s="64" t="s">
        <v>1012</v>
      </c>
      <c r="D13" s="65" t="s">
        <v>696</v>
      </c>
      <c r="E13" s="69">
        <v>3</v>
      </c>
      <c r="F13" s="64" t="s">
        <v>697</v>
      </c>
      <c r="G13" s="64" t="s">
        <v>698</v>
      </c>
      <c r="H13" s="74" t="s">
        <v>699</v>
      </c>
    </row>
    <row r="14" spans="1:8" s="11" customFormat="1" ht="24.75" customHeight="1" x14ac:dyDescent="0.3">
      <c r="A14" s="73" t="s">
        <v>1244</v>
      </c>
      <c r="B14" s="68" t="s">
        <v>762</v>
      </c>
      <c r="C14" s="64" t="s">
        <v>1012</v>
      </c>
      <c r="D14" s="65" t="s">
        <v>767</v>
      </c>
      <c r="E14" s="69">
        <v>1</v>
      </c>
      <c r="F14" s="64" t="s">
        <v>947</v>
      </c>
      <c r="G14" s="64" t="s">
        <v>768</v>
      </c>
      <c r="H14" s="74" t="s">
        <v>699</v>
      </c>
    </row>
    <row r="15" spans="1:8" s="11" customFormat="1" ht="24.75" customHeight="1" x14ac:dyDescent="0.3">
      <c r="A15" s="73" t="s">
        <v>1245</v>
      </c>
      <c r="B15" s="68" t="s">
        <v>769</v>
      </c>
      <c r="C15" s="64" t="s">
        <v>1012</v>
      </c>
      <c r="D15" s="65" t="s">
        <v>773</v>
      </c>
      <c r="E15" s="69">
        <v>1</v>
      </c>
      <c r="F15" s="64" t="s">
        <v>774</v>
      </c>
      <c r="G15" s="64" t="s">
        <v>775</v>
      </c>
      <c r="H15" s="74" t="s">
        <v>727</v>
      </c>
    </row>
    <row r="16" spans="1:8" s="11" customFormat="1" ht="24.75" customHeight="1" x14ac:dyDescent="0.3">
      <c r="A16" s="73" t="s">
        <v>1246</v>
      </c>
      <c r="B16" s="68" t="s">
        <v>892</v>
      </c>
      <c r="C16" s="64" t="s">
        <v>1012</v>
      </c>
      <c r="D16" s="65" t="s">
        <v>696</v>
      </c>
      <c r="E16" s="69">
        <v>1</v>
      </c>
      <c r="F16" s="64" t="s">
        <v>898</v>
      </c>
      <c r="G16" s="64" t="s">
        <v>36</v>
      </c>
      <c r="H16" s="74" t="s">
        <v>560</v>
      </c>
    </row>
    <row r="17" spans="1:8" s="11" customFormat="1" ht="24.75" customHeight="1" x14ac:dyDescent="0.3">
      <c r="A17" s="73" t="s">
        <v>1247</v>
      </c>
      <c r="B17" s="68" t="s">
        <v>803</v>
      </c>
      <c r="C17" s="64" t="s">
        <v>1012</v>
      </c>
      <c r="D17" s="65" t="s">
        <v>773</v>
      </c>
      <c r="E17" s="69">
        <v>1</v>
      </c>
      <c r="F17" s="64" t="s">
        <v>809</v>
      </c>
      <c r="G17" s="64" t="s">
        <v>812</v>
      </c>
      <c r="H17" s="74" t="s">
        <v>810</v>
      </c>
    </row>
    <row r="18" spans="1:8" s="11" customFormat="1" ht="24.75" customHeight="1" x14ac:dyDescent="0.3">
      <c r="A18" s="73" t="s">
        <v>1248</v>
      </c>
      <c r="B18" s="68" t="s">
        <v>660</v>
      </c>
      <c r="C18" s="64" t="s">
        <v>1012</v>
      </c>
      <c r="D18" s="65" t="s">
        <v>744</v>
      </c>
      <c r="E18" s="69">
        <v>1</v>
      </c>
      <c r="F18" s="64" t="s">
        <v>669</v>
      </c>
      <c r="G18" s="64" t="s">
        <v>36</v>
      </c>
      <c r="H18" s="74" t="s">
        <v>677</v>
      </c>
    </row>
    <row r="19" spans="1:8" s="11" customFormat="1" ht="24.75" customHeight="1" x14ac:dyDescent="0.3">
      <c r="A19" s="73" t="s">
        <v>1249</v>
      </c>
      <c r="B19" s="68" t="s">
        <v>209</v>
      </c>
      <c r="C19" s="64" t="s">
        <v>1012</v>
      </c>
      <c r="D19" s="65" t="s">
        <v>716</v>
      </c>
      <c r="E19" s="69">
        <v>1</v>
      </c>
      <c r="F19" s="64" t="s">
        <v>718</v>
      </c>
      <c r="G19" s="66" t="s">
        <v>719</v>
      </c>
      <c r="H19" s="74"/>
    </row>
    <row r="20" spans="1:8" s="11" customFormat="1" ht="24.75" customHeight="1" x14ac:dyDescent="0.3">
      <c r="A20" s="73" t="s">
        <v>1250</v>
      </c>
      <c r="B20" s="68" t="s">
        <v>873</v>
      </c>
      <c r="C20" s="64" t="s">
        <v>1009</v>
      </c>
      <c r="D20" s="65" t="s">
        <v>882</v>
      </c>
      <c r="E20" s="69">
        <v>1</v>
      </c>
      <c r="F20" s="64" t="s">
        <v>944</v>
      </c>
      <c r="G20" s="64" t="s">
        <v>884</v>
      </c>
      <c r="H20" s="74" t="s">
        <v>883</v>
      </c>
    </row>
    <row r="21" spans="1:8" s="11" customFormat="1" ht="24.75" customHeight="1" x14ac:dyDescent="0.3">
      <c r="A21" s="73" t="s">
        <v>1251</v>
      </c>
      <c r="B21" s="68" t="s">
        <v>364</v>
      </c>
      <c r="C21" s="64" t="s">
        <v>1009</v>
      </c>
      <c r="D21" s="65" t="s">
        <v>843</v>
      </c>
      <c r="E21" s="69">
        <v>1</v>
      </c>
      <c r="F21" s="64" t="s">
        <v>844</v>
      </c>
      <c r="G21" s="64" t="s">
        <v>102</v>
      </c>
      <c r="H21" s="74" t="s">
        <v>845</v>
      </c>
    </row>
    <row r="22" spans="1:8" s="11" customFormat="1" ht="24.75" customHeight="1" thickBot="1" x14ac:dyDescent="0.35">
      <c r="A22" s="75" t="s">
        <v>1252</v>
      </c>
      <c r="B22" s="76" t="s">
        <v>543</v>
      </c>
      <c r="C22" s="77" t="s">
        <v>1009</v>
      </c>
      <c r="D22" s="78" t="s">
        <v>863</v>
      </c>
      <c r="E22" s="79">
        <v>1</v>
      </c>
      <c r="F22" s="77" t="s">
        <v>864</v>
      </c>
      <c r="G22" s="77" t="s">
        <v>866</v>
      </c>
      <c r="H22" s="80" t="s">
        <v>865</v>
      </c>
    </row>
    <row r="23" spans="1:8" ht="24" customHeight="1" x14ac:dyDescent="0.2"/>
  </sheetData>
  <autoFilter ref="A3:H22" xr:uid="{429FF14F-50E2-4C68-B89B-16AE9F297ED6}"/>
  <mergeCells count="1">
    <mergeCell ref="A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6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0FE7-81B0-499A-9EB6-89AA7C8D363A}">
  <dimension ref="A1"/>
  <sheetViews>
    <sheetView workbookViewId="0">
      <selection activeCell="P39" sqref="P39"/>
    </sheetView>
  </sheetViews>
  <sheetFormatPr defaultRowHeight="12.7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설문,모니터링</vt:lpstr>
      <vt:lpstr>접수현황</vt:lpstr>
      <vt:lpstr>1학기 수요조사</vt:lpstr>
      <vt:lpstr>1기 모니터링</vt:lpstr>
      <vt:lpstr>여름방학 수요조사(전체)</vt:lpstr>
      <vt:lpstr>이대매칭(1차)</vt:lpstr>
      <vt:lpstr>대학협조</vt:lpstr>
      <vt:lpstr>Sheet2</vt:lpstr>
      <vt:lpstr>'1학기 수요조사'!Print_Titles</vt:lpstr>
      <vt:lpstr>대학협조!Print_Titles</vt:lpstr>
      <vt:lpstr>'여름방학 수요조사(전체)'!Print_Titles</vt:lpstr>
      <vt:lpstr>'이대매칭(1차)'!Print_Titles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whrya</dc:creator>
  <cp:lastModifiedBy>user</cp:lastModifiedBy>
  <cp:lastPrinted>2026-03-23T05:14:29Z</cp:lastPrinted>
  <dcterms:created xsi:type="dcterms:W3CDTF">2025-09-03T04:46:34Z</dcterms:created>
  <dcterms:modified xsi:type="dcterms:W3CDTF">2026-06-11T04:12:55Z</dcterms:modified>
</cp:coreProperties>
</file>